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320" yWindow="795" windowWidth="14820" windowHeight="10320" activeTab="5"/>
  </bookViews>
  <sheets>
    <sheet name="1_GPHDKS cua Bo" sheetId="9" r:id="rId1"/>
    <sheet name="2_NVcat,soi" sheetId="10" r:id="rId2"/>
    <sheet name="3_NVho" sheetId="11" r:id="rId3"/>
    <sheet name="4_CTDat" sheetId="12" r:id="rId4"/>
    <sheet name="5_SGN" sheetId="13" r:id="rId5"/>
    <sheet name="6_Trong DA" sheetId="8" r:id="rId6"/>
  </sheets>
  <calcPr calcId="144525"/>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0" i="11" l="1"/>
  <c r="E7" i="11"/>
  <c r="D10" i="11"/>
  <c r="D7" i="11"/>
  <c r="D3" i="11"/>
  <c r="D9" i="10"/>
  <c r="D6" i="10"/>
  <c r="D3" i="10"/>
</calcChain>
</file>

<file path=xl/sharedStrings.xml><?xml version="1.0" encoding="utf-8"?>
<sst xmlns="http://schemas.openxmlformats.org/spreadsheetml/2006/main" count="513" uniqueCount="358">
  <si>
    <t>Loại khoáng sản</t>
  </si>
  <si>
    <t>Tên đơn vị được cấp phép</t>
  </si>
  <si>
    <t>Số giấy phép, ngày cấp</t>
  </si>
  <si>
    <t>Vị trí khu vực khai thác</t>
  </si>
  <si>
    <t>Đất san lấp</t>
  </si>
  <si>
    <t>Diện tích KT (ha)</t>
  </si>
  <si>
    <t>Đất, đá làm VLXDTT</t>
  </si>
  <si>
    <t>TT</t>
  </si>
  <si>
    <t>Sét bùn</t>
  </si>
  <si>
    <t>Đá granit làm VLXD</t>
  </si>
  <si>
    <t>Cát làm VLXD</t>
  </si>
  <si>
    <t>Công ty TNHH Thương mại – Vận tải Hồng Phát</t>
  </si>
  <si>
    <t>Công ty TNHH Quyết Thắng</t>
  </si>
  <si>
    <t>2444/GP-UBND, 18/8/2016</t>
  </si>
  <si>
    <t>2421/GP-BTNMT, 20/10/2016</t>
  </si>
  <si>
    <t>Công ty TNHH Bách Việt</t>
  </si>
  <si>
    <t>3499/GP-UBND, 18/11/2016</t>
  </si>
  <si>
    <t xml:space="preserve">3844/GP-UBND, 13/12/2016 </t>
  </si>
  <si>
    <t>Công ty TNHH Mạnh Cường</t>
  </si>
  <si>
    <t>72/GP-UBND, 09/01/2014</t>
  </si>
  <si>
    <t>Công ty Cổ phần Á Châu</t>
  </si>
  <si>
    <t>Công ty Cổ phần Nha Trang Seafoods F17</t>
  </si>
  <si>
    <t>_</t>
  </si>
  <si>
    <t>301/GP-UBND, 04/02/2015</t>
  </si>
  <si>
    <t>Công ty TNHH Vật liệu xây dựng Hố Sâu  (CN từ Công ty CP ĐTPT Vân Phong)</t>
  </si>
  <si>
    <t xml:space="preserve">1082/GP-UBND, 05/5/2015 </t>
  </si>
  <si>
    <t>2132/GP-UBND, 6/8/2015</t>
  </si>
  <si>
    <t>DNTN Thanh Danh</t>
  </si>
  <si>
    <t>1723/GP-UBND, 30/6/2015</t>
  </si>
  <si>
    <t>Công ty TNHH Sản xuất VLXDThành Đạt</t>
  </si>
  <si>
    <t>Công ty TNHH Xây lắp số 1</t>
  </si>
  <si>
    <t>Công ty CP VLXD Khánh Hòa</t>
  </si>
  <si>
    <t>Công ty Minexco</t>
  </si>
  <si>
    <t>Công ty cổ phần Phú Tài</t>
  </si>
  <si>
    <t>1684/GP-BTNMT, 28/8/2009</t>
  </si>
  <si>
    <t>1321/GP-BTNMT, 27/7/2010</t>
  </si>
  <si>
    <t xml:space="preserve">1087/GP-BTNMT, 03/6/2011 </t>
  </si>
  <si>
    <t>678/GP-BTNMT, 03/4/2017</t>
  </si>
  <si>
    <t>Công ty CP Chế biến gỗ Việt Đức</t>
  </si>
  <si>
    <t>Công ty TNHH MTV Hà An Diên Khánh</t>
  </si>
  <si>
    <t>Công ty Cổ phần An Phước</t>
  </si>
  <si>
    <t>1291/GP-BTNMT, 30/6/2011</t>
  </si>
  <si>
    <t>2663/GP-BTNMT, 17/11/2016</t>
  </si>
  <si>
    <t>1246/GP-BTNMT,  28/6/2011</t>
  </si>
  <si>
    <t>2661/GP-BTNMT, 17/11/2016</t>
  </si>
  <si>
    <t>đến hết ngày 30/6/2021</t>
  </si>
  <si>
    <t>43/GP- BTNM, 11/01/2005</t>
  </si>
  <si>
    <t>1038/GP-BTNMT, 06/05/2015</t>
  </si>
  <si>
    <t>01/GP-BTNMT, 03/01/2017</t>
  </si>
  <si>
    <t xml:space="preserve">Công ty TNHH Sao mai Thế kỷ 21 </t>
  </si>
  <si>
    <t>Công ty Cổ phần Du lịch Khoáng nóng Nha Trang Seafoods F17</t>
  </si>
  <si>
    <t>Nước khoáng</t>
  </si>
  <si>
    <t>Đến tháng 2/2022</t>
  </si>
  <si>
    <t>20 năm</t>
  </si>
  <si>
    <t>30 năm</t>
  </si>
  <si>
    <t>1192/GP-BTNMT, 19/05/2015</t>
  </si>
  <si>
    <t>Cty CP Nước Khoáng Khánh Hoà</t>
  </si>
  <si>
    <t>1180/GP-BTNMT, 19/05/2015</t>
  </si>
  <si>
    <t>Tổng Công ty Khánh Việt</t>
  </si>
  <si>
    <t>27 năm</t>
  </si>
  <si>
    <t>355/GP-BTNMT, 21/12/2015</t>
  </si>
  <si>
    <t>677/GP-UBND, 15/3/2013</t>
  </si>
  <si>
    <t>Công ty CP Đầu tư KS Sài Gòn</t>
  </si>
  <si>
    <t xml:space="preserve">đến ngày 11/6/2029 </t>
  </si>
  <si>
    <t>28 năm</t>
  </si>
  <si>
    <t>đến ngày 19/12/2043</t>
  </si>
  <si>
    <t>Công ty CP VTTB GT Khánh Hoà</t>
  </si>
  <si>
    <t>Công ty CP Thanh Yến Vân Phong</t>
  </si>
  <si>
    <t>Công ty CP DLDV Vân Phong</t>
  </si>
  <si>
    <t>Công ty TNHH Tư vấn Thiết kế Xây dựng ADC</t>
  </si>
  <si>
    <t>DNTN Ba Hô</t>
  </si>
  <si>
    <t xml:space="preserve">Công ty CP Việt Trung </t>
  </si>
  <si>
    <t>Công ty CP Khoáng sản Peace</t>
  </si>
  <si>
    <t>1152/QĐ-UB, 05/5/1998</t>
  </si>
  <si>
    <t>2620/QĐ-UB, 20/8/2003</t>
  </si>
  <si>
    <t>982/GP-UBND, 23/4/2013</t>
  </si>
  <si>
    <t>1699/GP-UBND, 12/7/2012</t>
  </si>
  <si>
    <t>1598/GP-UBND, 17/6/2011</t>
  </si>
  <si>
    <t>1400/GP-UBND, 11/6/2012</t>
  </si>
  <si>
    <t>2776/ GP- UBND, 21/9/2017</t>
  </si>
  <si>
    <t>2778/ GP- UBND, 21/9/2017</t>
  </si>
  <si>
    <t xml:space="preserve">15,4 năm </t>
  </si>
  <si>
    <t>26 năm</t>
  </si>
  <si>
    <t>09 năm</t>
  </si>
  <si>
    <t>08 năm</t>
  </si>
  <si>
    <t xml:space="preserve">30 năm </t>
  </si>
  <si>
    <t>Công ty CP Quản lý và XD Đường bộ Khánh Hoà</t>
  </si>
  <si>
    <t>1989/GP-UBND, 27/7/2011</t>
  </si>
  <si>
    <t>Công ty TNHH Hiển Vinh</t>
  </si>
  <si>
    <t>Công ty CP Kỹ thuật cầu đường An Phong</t>
  </si>
  <si>
    <t>Công ty CP QL sửa chữa GT Khánh Hòa</t>
  </si>
  <si>
    <t>Công ty TNHH Thạch Thảo</t>
  </si>
  <si>
    <t>Chi nhánh Nha Trang-Công ty CP Thiên Phú  Phát</t>
  </si>
  <si>
    <t>5681/QĐ-UB, 05/2/1997</t>
  </si>
  <si>
    <t>846/QĐ-UB, 26/3/1999</t>
  </si>
  <si>
    <t>1926/GP-UBND, 09/8/2013</t>
  </si>
  <si>
    <t>3511/GP-UBND, 31/12/2013</t>
  </si>
  <si>
    <t>1304/GP-UBND, 29/5/2012</t>
  </si>
  <si>
    <t>2218/GP-UBND, 6/9/2012</t>
  </si>
  <si>
    <t>17,5 năm</t>
  </si>
  <si>
    <t>22 năm</t>
  </si>
  <si>
    <t>21.5 năm</t>
  </si>
  <si>
    <t>12 năm 8 tháng</t>
  </si>
  <si>
    <t>23 năm 7 tháng</t>
  </si>
  <si>
    <t>Công ty TNHH MTV Hằng Hải
(chuyển nhượng từ Công ty CPKS Vạn Phúc)</t>
  </si>
  <si>
    <t>Công ty CPQL và XD ĐB Khánh Hòa (KVM của Công ty CPXDCT 505 đã bị thu hồi)</t>
  </si>
  <si>
    <t>Chi nhánh Nha Trang- Công ty CP Thiên Phú Phát</t>
  </si>
  <si>
    <t>Công ty TNHH VLXD Tiến Lộc</t>
  </si>
  <si>
    <t>Công ty TNHH Phước Thành</t>
  </si>
  <si>
    <t>mỏ Hố Hành 1, xã Cam Phước Đông</t>
  </si>
  <si>
    <t>Công ty TNHH Đá Hóa An 1</t>
  </si>
  <si>
    <t>Công ty Cổ phần Khoáng Việt Khánh Hòa</t>
  </si>
  <si>
    <t>3504/GP-UBND, 12/10/2016</t>
  </si>
  <si>
    <t>3510/GP-UBND, 31/12/2013</t>
  </si>
  <si>
    <t xml:space="preserve">1810/GP-UBND, 30/7/2012 </t>
  </si>
  <si>
    <t xml:space="preserve">2119/GP-UBND, 27/8/2012 </t>
  </si>
  <si>
    <t>903/GP-UBND, 06/4/2011</t>
  </si>
  <si>
    <t>1251/GP-UBND 12/8/2011</t>
  </si>
  <si>
    <t>2407/GP-UBND, 17/8/2017</t>
  </si>
  <si>
    <t>25 năm 4 tháng (đến ngày 05/01/2042)</t>
  </si>
  <si>
    <t>23 năm 8 tháng (đến ngày 30/6/2040)</t>
  </si>
  <si>
    <t>08 năm 02 tháng (đến ngày 02/02/2025)</t>
  </si>
  <si>
    <t xml:space="preserve">29 năm </t>
  </si>
  <si>
    <t>28 năm 4 tháng</t>
  </si>
  <si>
    <t>29 năm</t>
  </si>
  <si>
    <t>Công ty CP Du lịch Dịch vụ Vân Phong</t>
  </si>
  <si>
    <t>thôn Vĩnh Yên, Xã Vạn Thạnh</t>
  </si>
  <si>
    <t>Công ty TNHH Việt Đức</t>
  </si>
  <si>
    <t>Công ty TNHH Thành Nguyên Phát</t>
  </si>
  <si>
    <t>Công ty TNHH Minh Lộc</t>
  </si>
  <si>
    <t>Công ty CPDLDV ô tô Cam Ranh</t>
  </si>
  <si>
    <t>Công ty TNHH Khánh Ninh</t>
  </si>
  <si>
    <t>2343/GP-UBND, 24/9/2013</t>
  </si>
  <si>
    <t>1031/GP-UBND, 25/4/2012</t>
  </si>
  <si>
    <t>1047/GP-UBND, 25/4/2011</t>
  </si>
  <si>
    <t xml:space="preserve">3210/GP-UBND, 26/11/2014 </t>
  </si>
  <si>
    <t>07/GP-UBND, 02/01/2014</t>
  </si>
  <si>
    <t>1399/GP-UBND, 11/6/2012</t>
  </si>
  <si>
    <t xml:space="preserve">10,6 năm </t>
  </si>
  <si>
    <t>13 năm</t>
  </si>
  <si>
    <t>18 năm 2 tháng</t>
  </si>
  <si>
    <t>11 năm 9 tháng</t>
  </si>
  <si>
    <t>12.5 năm</t>
  </si>
  <si>
    <t>11.5 năm</t>
  </si>
  <si>
    <t>1966/GP-UBND, 08/07/2016</t>
  </si>
  <si>
    <t>04 năm</t>
  </si>
  <si>
    <t>3806/GP-UBND, 14/12/2017</t>
  </si>
  <si>
    <t>Công ty cổ phần Du lịch - Khoáng nóng Nha Trang Seafoods F17</t>
  </si>
  <si>
    <t>Công ty TNHH Sao mai Thế kỷ 21</t>
  </si>
  <si>
    <t>357/GP-UBND ngày 31/01/2018</t>
  </si>
  <si>
    <t>361/GP-UBND ngày 31/01/2018</t>
  </si>
  <si>
    <t xml:space="preserve"> 359/GP-UBND ngày 31/01/2018</t>
  </si>
  <si>
    <t xml:space="preserve"> xã Ninh Hưng, thị xã Ninh Hòa</t>
  </si>
  <si>
    <t>Công ty TNHH Dịch vụ - Xây dựng Khánh Sơn</t>
  </si>
  <si>
    <t>23.5 năm</t>
  </si>
  <si>
    <t>912/GP-UBND ngày 06/4/2018</t>
  </si>
  <si>
    <t>1455/GP-UBND ngày 25/5/2018</t>
  </si>
  <si>
    <t>Công ty TNHH Ponaga</t>
  </si>
  <si>
    <t>7.3 năm</t>
  </si>
  <si>
    <t xml:space="preserve">Ghi chú </t>
  </si>
  <si>
    <t>thời hạn KT</t>
  </si>
  <si>
    <t>Xã Cam Thịnh Đông, thành phố Cam Ranh</t>
  </si>
  <si>
    <t>Xã Cam Thịnh Đông, xã Cam Thịnh Tây, thành phố Cam Ranh</t>
  </si>
  <si>
    <t>xã Cam Thịnh Đông, thành phố Cam Ranh</t>
  </si>
  <si>
    <t>Công ty TNHH Thương mại và Xây dựng Hoàng Thịnh Phát</t>
  </si>
  <si>
    <t>15 năm</t>
  </si>
  <si>
    <t>1782/GP-UBND ngày 21/6/2018</t>
  </si>
  <si>
    <t>Công ty CP Mỏ đá Hòn Cậu (điều chỉnh pháp nhân từ Công ty CPBĐS Hà Quang)</t>
  </si>
  <si>
    <t>Diện tích (ha)</t>
  </si>
  <si>
    <t>Thời hạn</t>
  </si>
  <si>
    <t>Nha Trang</t>
  </si>
  <si>
    <t>Loại KS thu hồi</t>
  </si>
  <si>
    <t>Vạn Ninh</t>
  </si>
  <si>
    <t>Ninh Hòa</t>
  </si>
  <si>
    <t>Cam Lâm</t>
  </si>
  <si>
    <t>Cam Ranh</t>
  </si>
  <si>
    <t>Tên DN</t>
  </si>
  <si>
    <t>Địa điểm KV dự án</t>
  </si>
  <si>
    <t>Đất SL</t>
  </si>
  <si>
    <t>Công ty TNHH Khánh Phương</t>
  </si>
  <si>
    <t>1047/XN-UBND ngày 29/01/2018</t>
  </si>
  <si>
    <t>Dự án xây dựng công trình Trồng rừng và Du lịch sinh thái Yến Nha Trang tại xã Vĩnh Thái, thành phố Nha Trang</t>
  </si>
  <si>
    <t>Xã Vạn Khánh, xã Vạn Khánh</t>
  </si>
  <si>
    <t>Xã Vạn Thắng</t>
  </si>
  <si>
    <t>Xã Vạn Khánh</t>
  </si>
  <si>
    <t>Đầm Môn, xã Vạn Thạnh</t>
  </si>
  <si>
    <t>Diên Khánh</t>
  </si>
  <si>
    <t>Xã Suối Tiên</t>
  </si>
  <si>
    <t xml:space="preserve"> Xã Diên Tân</t>
  </si>
  <si>
    <t>Nước khoáng đóng chai Đảnh Thạnh, xã Diên Tân</t>
  </si>
  <si>
    <t>Khánh Vĩnh</t>
  </si>
  <si>
    <t>Xã Suối Tân</t>
  </si>
  <si>
    <t>mỏ Hố Sâu, xã Vạn Thạnh</t>
  </si>
  <si>
    <t>mỏ đá Bồ Đà, xã Vạn Hưng</t>
  </si>
  <si>
    <t>mỏ đá Bồ Đà, xã Vạn Lương, xã Vạn Hưng</t>
  </si>
  <si>
    <t>Núi Sầm, phường Ninh Giang</t>
  </si>
  <si>
    <t>Xã Ninh Thủy</t>
  </si>
  <si>
    <t>Xã Ninh Phước</t>
  </si>
  <si>
    <t>Hòn Giốc Mơ, xã Ninh Lộc</t>
  </si>
  <si>
    <t xml:space="preserve"> xã Ninh Ích</t>
  </si>
  <si>
    <t>Xã Ninh Thọ</t>
  </si>
  <si>
    <t>Xã Ninh Hưng</t>
  </si>
  <si>
    <t>xã Ninh Xuân</t>
  </si>
  <si>
    <t>xã Ninh Quang</t>
  </si>
  <si>
    <t xml:space="preserve"> xã Ninh Hưng, xã Ninh Lộc</t>
  </si>
  <si>
    <t xml:space="preserve"> xã Ninh Hưng</t>
  </si>
  <si>
    <t>Mỏ đá Đắc Lộc, xã Vĩnh Phương</t>
  </si>
  <si>
    <t>Mỏ đá Hòn Ngang, xã Diên Lâm</t>
  </si>
  <si>
    <t>Mỏ đá Hòn Ngang, xã Diên Sơn</t>
  </si>
  <si>
    <t>Xã Diên Thọ</t>
  </si>
  <si>
    <t xml:space="preserve"> khu vực Suối Phèn, xã Diên Lâm</t>
  </si>
  <si>
    <t>mỏ đá Hòn Ngang, xã Diên Sơn</t>
  </si>
  <si>
    <t>mỏ đá Hòn Nhọn, xã Cam Hòa</t>
  </si>
  <si>
    <t>xã Diên Xuân</t>
  </si>
  <si>
    <t>sông Cái và nhánh sông Cái Diên Khánh thuộc các xã Diên Đồng, Diên Thọ, Diên Lâm</t>
  </si>
  <si>
    <t>núi Hòn Cậu, xã Suối Cát</t>
  </si>
  <si>
    <t xml:space="preserve"> xã Suối Tân</t>
  </si>
  <si>
    <t>Núi Hòn Xuân, xã Suối Cát</t>
  </si>
  <si>
    <t>Xã Cam Phước Đông</t>
  </si>
  <si>
    <t>mỏ Hố Hành 2, xã Cam Phước Đông</t>
  </si>
  <si>
    <t xml:space="preserve"> xã Cam Phước Đông</t>
  </si>
  <si>
    <t>Mỏ đá Dốc Sạn, xã Cam Thịnh Đông</t>
  </si>
  <si>
    <t>mỏ Dốc Sạn, xã Cam Thịnh Đông</t>
  </si>
  <si>
    <t>Phường Ba Ngòi</t>
  </si>
  <si>
    <t>Công ty cổ phần - Tổng Công ty cổ phần Phú Tài</t>
  </si>
  <si>
    <t>2333/GP-BTNMT, 11/7/2018</t>
  </si>
  <si>
    <t>Chưa khai thác</t>
  </si>
  <si>
    <t>Đã trả kết quả nhưng Công ty chưa nhận Giấy phép KTKS</t>
  </si>
  <si>
    <t>VB xác nhận (cho phép) của UBND tỉnh</t>
  </si>
  <si>
    <t>Công ty TNHH Thương mại và Sản xuất Sơn Phát</t>
  </si>
  <si>
    <t>Cát làm VLXDTT</t>
  </si>
  <si>
    <t>82/2003/GP- BTNMT, 12/01/2018</t>
  </si>
  <si>
    <t>Lỗ khoan VP2, xã Vĩnh Phương</t>
  </si>
  <si>
    <t>Lỗ khoan VP1, xã Vĩnh Phương</t>
  </si>
  <si>
    <t>Lỗ khoan HT1, xã Vĩnh Ngọc</t>
  </si>
  <si>
    <t>Lỗ khoan XN1, xã Vĩnh Phương</t>
  </si>
  <si>
    <t>Lỗ khoan GR1, xã Vĩnh Ngọc</t>
  </si>
  <si>
    <t>1669GP-BTNMT, 10/7/2017</t>
  </si>
  <si>
    <t>Lỗ khoan KP1, xã Khánh Phú</t>
  </si>
  <si>
    <t>I</t>
  </si>
  <si>
    <t>II</t>
  </si>
  <si>
    <t>III</t>
  </si>
  <si>
    <t>Khu kinh tế trang trại Đất Lành mở rộng tại xã Vĩnh Thái và xã Phước Đồng, thành phố Nha Trang</t>
  </si>
  <si>
    <t>Ông Nguyễn Khánh Hòa</t>
  </si>
  <si>
    <t>7949/XN-UBND ngày 01/9/2017</t>
  </si>
  <si>
    <t>Số  VB cho phép cải tạo đất</t>
  </si>
  <si>
    <t>Tên tổ chức, cá nhân</t>
  </si>
  <si>
    <t>Địa điểm KV cải tạo đất</t>
  </si>
  <si>
    <t xml:space="preserve">Thời hạn, đến ngày </t>
  </si>
  <si>
    <t>10045/UBND-KT, 13/12/2016</t>
  </si>
  <si>
    <t>11095/UBND-KT, 24/11/2017</t>
  </si>
  <si>
    <t>1192/UBND-KT, 01/02/2018</t>
  </si>
  <si>
    <t>Công ty TNHH Vạn Hương</t>
  </si>
  <si>
    <t>xã Vạn Thạnh, huyện Vạn Ninh</t>
  </si>
  <si>
    <t>xã Ninh Lộc, thị xã Ninh Hòa</t>
  </si>
  <si>
    <t>Số QĐ của UBND tỉnh</t>
  </si>
  <si>
    <t>Doanh nghiệp</t>
  </si>
  <si>
    <t>Địa điểm</t>
  </si>
  <si>
    <t>2015/QĐ-UBND ngày 13/7/2016; 9528/UBND-KT ngày 17/9/2018</t>
  </si>
  <si>
    <t>Công ty CPVLXD Khánh Hòa-XN gạch ngói Ninh Hòa TN 25</t>
  </si>
  <si>
    <t>xứ đồng Cánh Chỏ và xứ đồng Gò Cháy, xã Ninh Hưng,  thị xã Ninh Hòa</t>
  </si>
  <si>
    <t>Đến ngày 30/9/2019</t>
  </si>
  <si>
    <t xml:space="preserve"> 6109/UBND-KT ngày 19/6/2018</t>
  </si>
  <si>
    <t>Công ty TNHH Xây dựng Thành Danh</t>
  </si>
  <si>
    <t>xứ đồng Cỏ Chỉ, thôn Trường Lộc, xã Ninh Hưng, thị xã Ninh Hòa (giai đoạn 2)</t>
  </si>
  <si>
    <t>Đến ngày 19/6/2020</t>
  </si>
  <si>
    <t>SGN</t>
  </si>
  <si>
    <t>Huyện Vạn Ninh</t>
  </si>
  <si>
    <t xml:space="preserve"> Công ty TNHH Vạn Hương</t>
  </si>
  <si>
    <t>Suối Hương, xã Vạn Bình</t>
  </si>
  <si>
    <t xml:space="preserve">CV số 5345/UBND-KT ngày 14/8/2015 </t>
  </si>
  <si>
    <t>đến hết năm 2020</t>
  </si>
  <si>
    <t>Sông Bình Trung, xã Vạn Bình</t>
  </si>
  <si>
    <t>1745/QĐ-UBND ngày 21/6/2016</t>
  </si>
  <si>
    <t>03 năm, kể từ ngày cho phép</t>
  </si>
  <si>
    <t>Thị xã Ninh Hòa</t>
  </si>
  <si>
    <t>Hồ chứa nước Hòn Khói</t>
  </si>
  <si>
    <t>1582/QĐ-UBND ngày 06/6/2016</t>
  </si>
  <si>
    <t>Đến ngày 06/6/2019</t>
  </si>
  <si>
    <t>Công ty TNHH Tư vấn và Xây dựng Gia Lộc</t>
  </si>
  <si>
    <t>Hồ chứa nước Đá Bàn</t>
  </si>
  <si>
    <t>3338/QĐ-UBND ngày 18/11/2015; 459/QĐ-UBND ngày 08/02/2018</t>
  </si>
  <si>
    <t>Đến hết năm 2019</t>
  </si>
  <si>
    <t>Công ty cổ phần Xây dựng Thương mại và Sản xuất Hòa Khánh</t>
  </si>
  <si>
    <t>Hồ chứa nước Suối Trầu</t>
  </si>
  <si>
    <t>40/QĐ-UBND ngày 05/01/2017</t>
  </si>
  <si>
    <t>Đến ngày 05/01/2020</t>
  </si>
  <si>
    <t>Huyện Diên Khánh</t>
  </si>
  <si>
    <t>Công ty TNHH Thương mại Dịch vụ-Xây dựng Khánh Vĩnh</t>
  </si>
  <si>
    <t>Sông Cái, xã Diên An</t>
  </si>
  <si>
    <t>6068/UBND-KT ngày 05/9/2017</t>
  </si>
  <si>
    <t>Đến ngày 05/9/2019</t>
  </si>
  <si>
    <t>Sông Chò, xã Diên Xuân</t>
  </si>
  <si>
    <t>1994/UBND-KT ngày 01/3/2018</t>
  </si>
  <si>
    <t>Đến ngày 31/12/2019</t>
  </si>
  <si>
    <t>Huyện Cam Lâm</t>
  </si>
  <si>
    <t>Công ty TNHH Đầu tư và Dịch vụ Cát Khánh</t>
  </si>
  <si>
    <t>Hồ Tà Rục</t>
  </si>
  <si>
    <t>3333/QĐ-UBND ngày 31/10/2016</t>
  </si>
  <si>
    <t>Đến ngày 31/10/2019</t>
  </si>
  <si>
    <t>Hồ Cam Ranh</t>
  </si>
  <si>
    <t>3579/QĐ-UBND ngày 24/11/2016</t>
  </si>
  <si>
    <t>Đến ngày 24/11/2019</t>
  </si>
  <si>
    <t>VI</t>
  </si>
  <si>
    <t>TP Cam Ranh</t>
  </si>
  <si>
    <t>Công ty cổ phần Vận tải và Xây dựng Thành Nam</t>
  </si>
  <si>
    <t>Hồ chứa nước suối Hành</t>
  </si>
  <si>
    <t>3669/QĐ-UBND ngày 04/12/2017</t>
  </si>
  <si>
    <t>Đến ngày 04/12/2020</t>
  </si>
  <si>
    <t>VII</t>
  </si>
  <si>
    <t>Huyện Khánh Vĩnh</t>
  </si>
  <si>
    <t>Công ty TNHH Thương mại Dịch vụ Ngọc Diệp NT</t>
  </si>
  <si>
    <t>sông Cái, xã Sông Cầu</t>
  </si>
  <si>
    <t>7169/UBND-KT ngày 14/8/2017</t>
  </si>
  <si>
    <t>02 năm (năm 2018 và năm 2019), mỗi năm thực hiện trong 06 tháng mùa khô, từ tháng 3 đến hết tháng 8 hàng năm</t>
  </si>
  <si>
    <t>sông Giang, xã Khánh Trung</t>
  </si>
  <si>
    <t>7170/UBND-KT ngày 14/8/2017</t>
  </si>
  <si>
    <t>Công ty cổ phần Khai thác Thủy điện sông Giang</t>
  </si>
  <si>
    <t>9808/UBND-KT ngày 23/10/2017</t>
  </si>
  <si>
    <t>02 năm, kể từ ngày UBND cho phép</t>
  </si>
  <si>
    <t>Huyện Khánh Sơn</t>
  </si>
  <si>
    <t>DNTN Phương Đài</t>
  </si>
  <si>
    <t>Sông Tô Hạp, xã Sơn Bình</t>
  </si>
  <si>
    <t>1013/UBND-KT ngày 29/01/2018</t>
  </si>
  <si>
    <t>02 năm, đến ngày 29/01/2020</t>
  </si>
  <si>
    <t>Tổng</t>
  </si>
  <si>
    <t>Công ty CP Vật liệu xây dựng Khánh Hòa</t>
  </si>
  <si>
    <t>thôn Khánh Xuân, thôn Hạ, xã Diên Lâm, huyện Diên Khánh</t>
  </si>
  <si>
    <t>588/QĐ-UBND, 28/02/2019</t>
  </si>
  <si>
    <t>118/GP-BTNMT, 17/1/2019</t>
  </si>
  <si>
    <t>Cây Sung 3, thôn Cây Sung, xã Diên Tân</t>
  </si>
  <si>
    <t>1080/GP-BTNMT, 03/5/2019</t>
  </si>
  <si>
    <t>Công ty TNHH Granite Đại Thành</t>
  </si>
  <si>
    <t>Hòn Chuông, xã Suối Tiên</t>
  </si>
  <si>
    <t>Đóng cửa mỏ trước năm 2020 (theo Quyết định số 2242/QĐ-UBND ngày 11/9/2012 của UBND tỉnh)</t>
  </si>
  <si>
    <t>trước năm 2020</t>
  </si>
  <si>
    <t>I.1</t>
  </si>
  <si>
    <t>II.2</t>
  </si>
  <si>
    <t>I.2</t>
  </si>
  <si>
    <t>I.3</t>
  </si>
  <si>
    <t>I.4</t>
  </si>
  <si>
    <t>I.5</t>
  </si>
  <si>
    <t>Giấy phép do Ủy ban nhân dân tỉnh cấp</t>
  </si>
  <si>
    <t>Giấy phép do Bộ Tài nguyên và Môi trường cấp</t>
  </si>
  <si>
    <t>II.1</t>
  </si>
  <si>
    <t>II.3</t>
  </si>
  <si>
    <t>II.4</t>
  </si>
  <si>
    <t>II.5</t>
  </si>
  <si>
    <t>II.6</t>
  </si>
  <si>
    <t>QĐ, VB của UBND tỉnh</t>
  </si>
  <si>
    <t>Ghi Chú</t>
  </si>
  <si>
    <t>Phụ lục 2: BẢNG TỔNG HỢP CÁC KHU VỰC CÁT, SỎI LÀM VLXDTT ĐÃ ĐƯỢC UBND TỈNH CẤP PHÉP NẠO VÉT ĐANG CÒN HIỆU LỰC TRÊN ĐỊA BÀN TỈNH KHÁNH HÒA
(Số liệu thống kê tính đến ngày 12/5/2019)</t>
  </si>
  <si>
    <t>Phụ lục 3: BẢNG TỔNG HỢP CÁC KHU VỰC NẠO VÉT HỒ CHỨA NƯỚC, THU HỒI, VẬN CHUYỂN CÁT, SỎI LÀM VLXDTT TRÊN ĐỊA BÀN TỈNH KHÁNH HÒA
(Số liệu thống kê tính đến ngày 12/5/2019)</t>
  </si>
  <si>
    <t>Khối lượng (m3)</t>
  </si>
  <si>
    <t>Phụ lục 4: CÁC TỔ CHỨC, CÁ NHÂN ĐÃ ĐƯỢC UBND TỈNH CHO PHÉP CẢI TẠO, THU HỒI ĐẤT SAN LẤP, CÁT LÀM VLXDTT ĐANG CÒN HIỆU LỰC
(Số liệu thống kê tính đến ngày 12/05/2019)</t>
  </si>
  <si>
    <t>Phụ lục 5: BẢNG TỔNG HỢP CÁC KHU VỰC CẢI TẠO ĐỒNG RUỘNG, THU HỒI SÉT LÀM GẠCH NGÓI TRÊN ĐỊA BÀN TỈNH ĐANG CÒN HIỆU LỰC
(Số liệu thống kê tính đến ngày 12/5/2019)</t>
  </si>
  <si>
    <t>Phụ lục 1: DANH SÁCH CÁC GIẤY PHÉP HOẠT ĐỘNG KHOÁNG SẢN  TRÊN ĐỊA BÀN TỈNH ĐANG CÒN HIỆN LỰC
(Số liệu thống kê tính đến ngày 15/05/2019)</t>
  </si>
  <si>
    <t>Phụ lục 6: CÁC TỔ CHỨC, CÁ NHÂN ĐÃ ĐƯỢC UBND TỈNH CHO PHÉP THU HỒI KHOÁNG SẢN TRONG DỰ ÁN TRÊN ĐỊA BÀN TỈNH KHÁNH HÒA ĐANG CÒN HIỆU LỰC
(Số liệu thống kê tính đến ngày 12/5/2019)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</si>
</sst>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9" x14ac:knownFonts="1">
    <font>
      <sz val="11"/>
      <color theme="1"/>
      <name val="Calibri"/>
      <family val="2"/>
      <scheme val="minor"/>
    </font>
    <font>
      <sz val="12"/>
      <name val="Times New Roman"/>
      <family val="1"/>
    </font>
    <font>
      <sz val="12"/>
      <name val="Times New Roman"/>
      <family val="1"/>
    </font>
    <font>
      <sz val="10"/>
      <color theme="1"/>
      <name val="Times New Roman"/>
      <family val="1"/>
    </font>
    <font>
      <b/>
      <sz val="9"/>
      <color theme="1"/>
      <name val="Times New Roman"/>
      <family val="1"/>
    </font>
    <font>
      <sz val="9"/>
      <color theme="1"/>
      <name val="Times New Roman"/>
      <family val="1"/>
    </font>
    <font>
      <b/>
      <sz val="9"/>
      <color rgb="FF000000"/>
      <name val="Times New Roman"/>
      <family val="1"/>
    </font>
    <font>
      <b/>
      <sz val="9"/>
      <name val="Times New Roman"/>
      <family val="1"/>
    </font>
    <font>
      <sz val="9"/>
      <name val="Times New Roman"/>
      <family val="1"/>
    </font>
    <font>
      <sz val="11"/>
      <color theme="1"/>
      <name val="Cambria"/>
      <family val="1"/>
      <scheme val="major"/>
    </font>
    <font>
      <b/>
      <sz val="10"/>
      <color theme="1"/>
      <name val="Times New Roman"/>
      <family val="1"/>
    </font>
    <font>
      <b/>
      <sz val="10"/>
      <color theme="1"/>
      <name val="Cambria"/>
      <family val="1"/>
      <scheme val="major"/>
    </font>
    <font>
      <b/>
      <i/>
      <sz val="9"/>
      <color theme="1"/>
      <name val="Times New Roman"/>
      <family val="1"/>
    </font>
    <font>
      <b/>
      <i/>
      <sz val="9"/>
      <name val="Times New Roman"/>
      <family val="1"/>
    </font>
    <font>
      <sz val="10"/>
      <color theme="1"/>
      <name val="Cambria"/>
      <family val="1"/>
      <scheme val="major"/>
    </font>
    <font>
      <b/>
      <sz val="11"/>
      <color theme="1"/>
      <name val="Cambria"/>
      <family val="1"/>
      <scheme val="major"/>
    </font>
    <font>
      <sz val="9"/>
      <color rgb="FF000000"/>
      <name val="Times New Roman"/>
      <family val="1"/>
    </font>
    <font>
      <sz val="11"/>
      <color theme="1"/>
      <name val="Times New Roman"/>
      <family val="1"/>
    </font>
    <font>
      <b/>
      <sz val="9"/>
      <color theme="1"/>
      <name val="Cambria"/>
      <family val="1"/>
      <scheme val="maj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 fillId="0" borderId="0"/>
  </cellStyleXfs>
  <cellXfs count="64">
    <xf numFmtId="0" fontId="0" fillId="0" borderId="0" xfId="0"/>
    <xf numFmtId="0" fontId="3" fillId="0" borderId="0" xfId="0" applyFont="1" applyAlignment="1">
      <alignment vertical="center"/>
    </xf>
    <xf numFmtId="0" fontId="6" fillId="0" borderId="1" xfId="1" applyFont="1" applyBorder="1" applyAlignment="1">
      <alignment horizontal="center" vertical="center" wrapText="1" shrinkToFit="1"/>
    </xf>
    <xf numFmtId="0" fontId="6" fillId="0" borderId="1" xfId="0" applyFont="1" applyBorder="1" applyAlignment="1">
      <alignment horizontal="center" vertical="center" wrapText="1"/>
    </xf>
    <xf numFmtId="0" fontId="7" fillId="0" borderId="1" xfId="1" applyFont="1" applyBorder="1" applyAlignment="1">
      <alignment horizontal="center" vertical="center" wrapText="1" shrinkToFi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vertical="center"/>
    </xf>
    <xf numFmtId="0" fontId="8" fillId="0" borderId="1" xfId="1" applyFont="1" applyBorder="1" applyAlignment="1">
      <alignment horizontal="center" vertical="center" wrapText="1" shrinkToFi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2"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wrapText="1" shrinkToFit="1"/>
    </xf>
    <xf numFmtId="49" fontId="8" fillId="0" borderId="1" xfId="0" applyNumberFormat="1"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horizontal="center" vertical="center" wrapText="1"/>
    </xf>
    <xf numFmtId="165" fontId="8"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0" fontId="7" fillId="0" borderId="1" xfId="0" applyFont="1" applyBorder="1" applyAlignment="1">
      <alignment horizontal="left"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xf>
    <xf numFmtId="0" fontId="4"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xf>
    <xf numFmtId="0" fontId="14" fillId="0" borderId="1" xfId="0" applyFont="1" applyBorder="1" applyAlignment="1">
      <alignment horizontal="center" vertical="center" wrapText="1"/>
    </xf>
    <xf numFmtId="14" fontId="14"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4" fillId="0" borderId="1" xfId="0" applyFont="1" applyBorder="1" applyAlignment="1">
      <alignment horizontal="center" vertical="center"/>
    </xf>
    <xf numFmtId="3" fontId="4"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165" fontId="4"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xf>
    <xf numFmtId="0" fontId="1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9" fillId="0" borderId="0" xfId="0" applyFont="1"/>
    <xf numFmtId="0" fontId="7" fillId="0" borderId="1" xfId="0" applyFont="1" applyBorder="1" applyAlignment="1">
      <alignment horizontal="center" vertical="center"/>
    </xf>
    <xf numFmtId="0" fontId="4" fillId="0" borderId="1" xfId="0" applyFont="1" applyFill="1" applyBorder="1" applyAlignment="1">
      <alignment horizontal="center" vertical="center" wrapText="1"/>
    </xf>
    <xf numFmtId="2" fontId="14"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5" fillId="0" borderId="0" xfId="0" applyFont="1" applyAlignment="1">
      <alignment vertical="center"/>
    </xf>
    <xf numFmtId="0" fontId="6" fillId="0" borderId="4" xfId="1" applyFont="1" applyBorder="1" applyAlignment="1">
      <alignment horizontal="left" vertical="center" wrapText="1" shrinkToFit="1"/>
    </xf>
    <xf numFmtId="0" fontId="6" fillId="0" borderId="5" xfId="1" applyFont="1" applyBorder="1" applyAlignment="1">
      <alignment horizontal="left" vertical="center" wrapText="1" shrinkToFit="1"/>
    </xf>
    <xf numFmtId="0" fontId="6" fillId="0" borderId="6" xfId="1" applyFont="1" applyBorder="1" applyAlignment="1">
      <alignment horizontal="left" vertical="center" wrapText="1" shrinkToFit="1"/>
    </xf>
    <xf numFmtId="0" fontId="4"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0" xfId="0" applyFont="1" applyAlignment="1">
      <alignment horizontal="center" vertical="center"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0"/>
  <sheetViews>
    <sheetView view="pageLayout" zoomScaleNormal="115" workbookViewId="0">
      <selection activeCell="D80" sqref="D80"/>
    </sheetView>
  </sheetViews>
  <sheetFormatPr defaultColWidth="9" defaultRowHeight="12.75" x14ac:dyDescent="0.25"/>
  <cols>
    <col min="1" max="1" width="3.140625" style="1" customWidth="1"/>
    <col min="2" max="2" width="21.140625" style="1" customWidth="1"/>
    <col min="3" max="3" width="13.85546875" style="1" customWidth="1"/>
    <col min="4" max="4" width="33.7109375" style="1" customWidth="1"/>
    <col min="5" max="5" width="21.140625" style="1" customWidth="1"/>
    <col min="6" max="6" width="7.42578125" style="1" customWidth="1"/>
    <col min="7" max="7" width="15.28515625" style="1" customWidth="1"/>
    <col min="8" max="8" width="24" style="57" customWidth="1"/>
    <col min="9" max="16384" width="9" style="1"/>
  </cols>
  <sheetData>
    <row r="1" spans="1:8" ht="37.5" customHeight="1" x14ac:dyDescent="0.25">
      <c r="A1" s="61" t="s">
        <v>356</v>
      </c>
      <c r="B1" s="61"/>
      <c r="C1" s="61"/>
      <c r="D1" s="61"/>
      <c r="E1" s="61"/>
      <c r="F1" s="61"/>
      <c r="G1" s="61"/>
      <c r="H1" s="61"/>
    </row>
    <row r="2" spans="1:8" ht="36" x14ac:dyDescent="0.25">
      <c r="A2" s="2" t="s">
        <v>7</v>
      </c>
      <c r="B2" s="2" t="s">
        <v>2</v>
      </c>
      <c r="C2" s="2" t="s">
        <v>0</v>
      </c>
      <c r="D2" s="2" t="s">
        <v>1</v>
      </c>
      <c r="E2" s="3" t="s">
        <v>3</v>
      </c>
      <c r="F2" s="4" t="s">
        <v>5</v>
      </c>
      <c r="G2" s="5" t="s">
        <v>160</v>
      </c>
      <c r="H2" s="6" t="s">
        <v>159</v>
      </c>
    </row>
    <row r="3" spans="1:8" x14ac:dyDescent="0.25">
      <c r="A3" s="2" t="s">
        <v>239</v>
      </c>
      <c r="B3" s="58" t="s">
        <v>343</v>
      </c>
      <c r="C3" s="59"/>
      <c r="D3" s="59"/>
      <c r="E3" s="59"/>
      <c r="F3" s="59"/>
      <c r="G3" s="59"/>
      <c r="H3" s="60"/>
    </row>
    <row r="4" spans="1:8" x14ac:dyDescent="0.25">
      <c r="A4" s="26" t="s">
        <v>336</v>
      </c>
      <c r="B4" s="27" t="s">
        <v>172</v>
      </c>
      <c r="C4" s="30"/>
      <c r="D4" s="30"/>
      <c r="E4" s="30"/>
      <c r="F4" s="30"/>
      <c r="G4" s="31"/>
      <c r="H4" s="7"/>
    </row>
    <row r="5" spans="1:8" ht="24" x14ac:dyDescent="0.25">
      <c r="A5" s="10">
        <v>1</v>
      </c>
      <c r="B5" s="9" t="s">
        <v>34</v>
      </c>
      <c r="C5" s="9" t="s">
        <v>9</v>
      </c>
      <c r="D5" s="9" t="s">
        <v>31</v>
      </c>
      <c r="E5" s="9" t="s">
        <v>182</v>
      </c>
      <c r="F5" s="8">
        <v>6.71</v>
      </c>
      <c r="G5" s="14">
        <v>51010</v>
      </c>
      <c r="H5" s="51"/>
    </row>
    <row r="6" spans="1:8" ht="24" x14ac:dyDescent="0.25">
      <c r="A6" s="10">
        <v>2</v>
      </c>
      <c r="B6" s="9" t="s">
        <v>35</v>
      </c>
      <c r="C6" s="9" t="s">
        <v>9</v>
      </c>
      <c r="D6" s="9" t="s">
        <v>32</v>
      </c>
      <c r="E6" s="9" t="s">
        <v>183</v>
      </c>
      <c r="F6" s="9">
        <v>6.86</v>
      </c>
      <c r="G6" s="14">
        <v>46961</v>
      </c>
      <c r="H6" s="51"/>
    </row>
    <row r="7" spans="1:8" ht="24" x14ac:dyDescent="0.25">
      <c r="A7" s="10">
        <v>3</v>
      </c>
      <c r="B7" s="9" t="s">
        <v>36</v>
      </c>
      <c r="C7" s="9" t="s">
        <v>9</v>
      </c>
      <c r="D7" s="9" t="s">
        <v>15</v>
      </c>
      <c r="E7" s="9" t="s">
        <v>183</v>
      </c>
      <c r="F7" s="10">
        <v>5.38</v>
      </c>
      <c r="G7" s="15">
        <v>51290</v>
      </c>
      <c r="H7" s="51"/>
    </row>
    <row r="8" spans="1:8" ht="24" x14ac:dyDescent="0.25">
      <c r="A8" s="10">
        <v>4</v>
      </c>
      <c r="B8" s="9" t="s">
        <v>37</v>
      </c>
      <c r="C8" s="9" t="s">
        <v>9</v>
      </c>
      <c r="D8" s="9" t="s">
        <v>33</v>
      </c>
      <c r="E8" s="9" t="s">
        <v>184</v>
      </c>
      <c r="F8" s="16">
        <v>5.4</v>
      </c>
      <c r="G8" s="14">
        <v>53194</v>
      </c>
      <c r="H8" s="51"/>
    </row>
    <row r="9" spans="1:8" ht="24" x14ac:dyDescent="0.25">
      <c r="A9" s="10">
        <v>5</v>
      </c>
      <c r="B9" s="9" t="s">
        <v>14</v>
      </c>
      <c r="C9" s="9" t="s">
        <v>10</v>
      </c>
      <c r="D9" s="9" t="s">
        <v>32</v>
      </c>
      <c r="E9" s="9" t="s">
        <v>185</v>
      </c>
      <c r="F9" s="10">
        <v>5.6</v>
      </c>
      <c r="G9" s="9" t="s">
        <v>45</v>
      </c>
      <c r="H9" s="51"/>
    </row>
    <row r="10" spans="1:8" ht="16.5" customHeight="1" x14ac:dyDescent="0.25">
      <c r="A10" s="29" t="s">
        <v>338</v>
      </c>
      <c r="B10" s="28" t="s">
        <v>170</v>
      </c>
      <c r="C10" s="9"/>
      <c r="D10" s="9"/>
      <c r="E10" s="9"/>
      <c r="F10" s="10"/>
      <c r="G10" s="9"/>
      <c r="H10" s="51"/>
    </row>
    <row r="11" spans="1:8" ht="24" x14ac:dyDescent="0.25">
      <c r="A11" s="10">
        <v>6</v>
      </c>
      <c r="B11" s="9" t="s">
        <v>46</v>
      </c>
      <c r="C11" s="9" t="s">
        <v>51</v>
      </c>
      <c r="D11" s="9" t="s">
        <v>49</v>
      </c>
      <c r="E11" s="9" t="s">
        <v>233</v>
      </c>
      <c r="F11" s="10" t="s">
        <v>22</v>
      </c>
      <c r="G11" s="9" t="s">
        <v>52</v>
      </c>
      <c r="H11" s="51"/>
    </row>
    <row r="12" spans="1:8" ht="24" x14ac:dyDescent="0.25">
      <c r="A12" s="10">
        <v>7</v>
      </c>
      <c r="B12" s="9" t="s">
        <v>231</v>
      </c>
      <c r="C12" s="9" t="s">
        <v>51</v>
      </c>
      <c r="D12" s="51" t="s">
        <v>49</v>
      </c>
      <c r="E12" s="51" t="s">
        <v>232</v>
      </c>
      <c r="F12" s="10" t="s">
        <v>22</v>
      </c>
      <c r="G12" s="9" t="s">
        <v>54</v>
      </c>
      <c r="H12" s="51"/>
    </row>
    <row r="13" spans="1:8" ht="24" x14ac:dyDescent="0.25">
      <c r="A13" s="10">
        <v>8</v>
      </c>
      <c r="B13" s="9" t="s">
        <v>47</v>
      </c>
      <c r="C13" s="9" t="s">
        <v>51</v>
      </c>
      <c r="D13" s="9" t="s">
        <v>21</v>
      </c>
      <c r="E13" s="9" t="s">
        <v>234</v>
      </c>
      <c r="F13" s="10" t="s">
        <v>22</v>
      </c>
      <c r="G13" s="9" t="s">
        <v>53</v>
      </c>
      <c r="H13" s="51"/>
    </row>
    <row r="14" spans="1:8" ht="23.25" customHeight="1" x14ac:dyDescent="0.25">
      <c r="A14" s="10">
        <v>9</v>
      </c>
      <c r="B14" s="51" t="s">
        <v>237</v>
      </c>
      <c r="C14" s="9" t="s">
        <v>51</v>
      </c>
      <c r="D14" s="51" t="s">
        <v>50</v>
      </c>
      <c r="E14" s="51" t="s">
        <v>236</v>
      </c>
      <c r="F14" s="10" t="s">
        <v>22</v>
      </c>
      <c r="G14" s="51" t="s">
        <v>54</v>
      </c>
      <c r="H14" s="51"/>
    </row>
    <row r="15" spans="1:8" ht="22.5" customHeight="1" x14ac:dyDescent="0.25">
      <c r="A15" s="10">
        <v>10</v>
      </c>
      <c r="B15" s="9" t="s">
        <v>48</v>
      </c>
      <c r="C15" s="9" t="s">
        <v>51</v>
      </c>
      <c r="D15" s="9" t="s">
        <v>50</v>
      </c>
      <c r="E15" s="9" t="s">
        <v>235</v>
      </c>
      <c r="F15" s="10" t="s">
        <v>22</v>
      </c>
      <c r="G15" s="9" t="s">
        <v>54</v>
      </c>
      <c r="H15" s="51"/>
    </row>
    <row r="16" spans="1:8" x14ac:dyDescent="0.25">
      <c r="A16" s="29" t="s">
        <v>339</v>
      </c>
      <c r="B16" s="28" t="s">
        <v>186</v>
      </c>
      <c r="C16" s="9"/>
      <c r="D16" s="9"/>
      <c r="E16" s="9"/>
      <c r="F16" s="16"/>
      <c r="G16" s="14"/>
      <c r="H16" s="51"/>
    </row>
    <row r="17" spans="1:8" ht="24" x14ac:dyDescent="0.25">
      <c r="A17" s="10">
        <v>11</v>
      </c>
      <c r="B17" s="9" t="s">
        <v>41</v>
      </c>
      <c r="C17" s="9" t="s">
        <v>9</v>
      </c>
      <c r="D17" s="17" t="s">
        <v>38</v>
      </c>
      <c r="E17" s="9" t="s">
        <v>187</v>
      </c>
      <c r="F17" s="10">
        <v>5.46</v>
      </c>
      <c r="G17" s="14">
        <v>50800</v>
      </c>
      <c r="H17" s="51"/>
    </row>
    <row r="18" spans="1:8" ht="24" x14ac:dyDescent="0.25">
      <c r="A18" s="10">
        <v>12</v>
      </c>
      <c r="B18" s="9" t="s">
        <v>42</v>
      </c>
      <c r="C18" s="9" t="s">
        <v>9</v>
      </c>
      <c r="D18" s="17" t="s">
        <v>39</v>
      </c>
      <c r="E18" s="9" t="s">
        <v>188</v>
      </c>
      <c r="F18" s="10">
        <v>8.9600000000000009</v>
      </c>
      <c r="G18" s="15">
        <v>53648</v>
      </c>
      <c r="H18" s="51"/>
    </row>
    <row r="19" spans="1:8" ht="24" x14ac:dyDescent="0.25">
      <c r="A19" s="10">
        <v>13</v>
      </c>
      <c r="B19" s="9" t="s">
        <v>43</v>
      </c>
      <c r="C19" s="9" t="s">
        <v>9</v>
      </c>
      <c r="D19" s="9" t="s">
        <v>15</v>
      </c>
      <c r="E19" s="9" t="s">
        <v>188</v>
      </c>
      <c r="F19" s="10">
        <v>14.92</v>
      </c>
      <c r="G19" s="15">
        <v>51680</v>
      </c>
      <c r="H19" s="51"/>
    </row>
    <row r="20" spans="1:8" ht="24" x14ac:dyDescent="0.25">
      <c r="A20" s="10">
        <v>14</v>
      </c>
      <c r="B20" s="9" t="s">
        <v>44</v>
      </c>
      <c r="C20" s="9" t="s">
        <v>9</v>
      </c>
      <c r="D20" s="9" t="s">
        <v>40</v>
      </c>
      <c r="E20" s="9" t="s">
        <v>188</v>
      </c>
      <c r="F20" s="9">
        <v>7.72</v>
      </c>
      <c r="G20" s="15">
        <v>53648</v>
      </c>
      <c r="H20" s="51"/>
    </row>
    <row r="21" spans="1:8" ht="24" x14ac:dyDescent="0.25">
      <c r="A21" s="10">
        <v>15</v>
      </c>
      <c r="B21" s="51" t="s">
        <v>225</v>
      </c>
      <c r="C21" s="9" t="s">
        <v>9</v>
      </c>
      <c r="D21" s="51" t="s">
        <v>224</v>
      </c>
      <c r="E21" s="9" t="s">
        <v>188</v>
      </c>
      <c r="F21" s="32">
        <v>18.8</v>
      </c>
      <c r="G21" s="9" t="s">
        <v>54</v>
      </c>
      <c r="H21" s="51"/>
    </row>
    <row r="22" spans="1:8" ht="24" x14ac:dyDescent="0.25">
      <c r="A22" s="10">
        <v>16</v>
      </c>
      <c r="B22" s="9" t="s">
        <v>329</v>
      </c>
      <c r="C22" s="9" t="s">
        <v>9</v>
      </c>
      <c r="D22" s="9" t="s">
        <v>229</v>
      </c>
      <c r="E22" s="9" t="s">
        <v>330</v>
      </c>
      <c r="F22" s="10">
        <v>19.55</v>
      </c>
      <c r="G22" s="9" t="s">
        <v>54</v>
      </c>
      <c r="H22" s="51"/>
    </row>
    <row r="23" spans="1:8" ht="24" x14ac:dyDescent="0.25">
      <c r="A23" s="10">
        <v>17</v>
      </c>
      <c r="B23" s="9" t="s">
        <v>331</v>
      </c>
      <c r="C23" s="9" t="s">
        <v>9</v>
      </c>
      <c r="D23" s="9" t="s">
        <v>332</v>
      </c>
      <c r="E23" s="9" t="s">
        <v>333</v>
      </c>
      <c r="F23" s="10">
        <v>6.41</v>
      </c>
      <c r="G23" s="9" t="s">
        <v>124</v>
      </c>
      <c r="H23" s="51"/>
    </row>
    <row r="24" spans="1:8" ht="24" x14ac:dyDescent="0.25">
      <c r="A24" s="10">
        <v>18</v>
      </c>
      <c r="B24" s="9" t="s">
        <v>55</v>
      </c>
      <c r="C24" s="9" t="s">
        <v>51</v>
      </c>
      <c r="D24" s="9" t="s">
        <v>56</v>
      </c>
      <c r="E24" s="9" t="s">
        <v>189</v>
      </c>
      <c r="F24" s="10" t="s">
        <v>22</v>
      </c>
      <c r="G24" s="9" t="s">
        <v>53</v>
      </c>
      <c r="H24" s="51"/>
    </row>
    <row r="25" spans="1:8" ht="16.5" customHeight="1" x14ac:dyDescent="0.25">
      <c r="A25" s="29" t="s">
        <v>340</v>
      </c>
      <c r="B25" s="28" t="s">
        <v>190</v>
      </c>
      <c r="C25" s="9"/>
      <c r="D25" s="9"/>
      <c r="E25" s="9"/>
      <c r="F25" s="10"/>
      <c r="G25" s="9"/>
      <c r="H25" s="51"/>
    </row>
    <row r="26" spans="1:8" ht="21" customHeight="1" x14ac:dyDescent="0.25">
      <c r="A26" s="10">
        <v>19</v>
      </c>
      <c r="B26" s="9" t="s">
        <v>60</v>
      </c>
      <c r="C26" s="9" t="s">
        <v>51</v>
      </c>
      <c r="D26" s="9" t="s">
        <v>58</v>
      </c>
      <c r="E26" s="9" t="s">
        <v>238</v>
      </c>
      <c r="F26" s="10" t="s">
        <v>22</v>
      </c>
      <c r="G26" s="9" t="s">
        <v>59</v>
      </c>
      <c r="H26" s="51"/>
    </row>
    <row r="27" spans="1:8" x14ac:dyDescent="0.25">
      <c r="A27" s="29" t="s">
        <v>341</v>
      </c>
      <c r="B27" s="28" t="s">
        <v>174</v>
      </c>
      <c r="C27" s="7"/>
      <c r="D27" s="7"/>
      <c r="E27" s="7"/>
      <c r="F27" s="7"/>
      <c r="G27" s="7"/>
      <c r="H27" s="7"/>
    </row>
    <row r="28" spans="1:8" ht="24" x14ac:dyDescent="0.25">
      <c r="A28" s="10">
        <v>20</v>
      </c>
      <c r="B28" s="9" t="s">
        <v>57</v>
      </c>
      <c r="C28" s="9" t="s">
        <v>51</v>
      </c>
      <c r="D28" s="9" t="s">
        <v>56</v>
      </c>
      <c r="E28" s="9" t="s">
        <v>191</v>
      </c>
      <c r="F28" s="10" t="s">
        <v>22</v>
      </c>
      <c r="G28" s="9" t="s">
        <v>53</v>
      </c>
      <c r="H28" s="7"/>
    </row>
    <row r="29" spans="1:8" x14ac:dyDescent="0.25">
      <c r="A29" s="2" t="s">
        <v>240</v>
      </c>
      <c r="B29" s="58" t="s">
        <v>342</v>
      </c>
      <c r="C29" s="59"/>
      <c r="D29" s="59"/>
      <c r="E29" s="59"/>
      <c r="F29" s="59"/>
      <c r="G29" s="59"/>
      <c r="H29" s="60"/>
    </row>
    <row r="30" spans="1:8" x14ac:dyDescent="0.25">
      <c r="A30" s="26" t="s">
        <v>344</v>
      </c>
      <c r="B30" s="27" t="s">
        <v>172</v>
      </c>
      <c r="C30" s="25"/>
      <c r="D30" s="25"/>
      <c r="E30" s="25"/>
      <c r="F30" s="25"/>
      <c r="G30" s="18"/>
      <c r="H30" s="7"/>
    </row>
    <row r="31" spans="1:8" ht="24" x14ac:dyDescent="0.25">
      <c r="A31" s="10">
        <v>1</v>
      </c>
      <c r="B31" s="9" t="s">
        <v>23</v>
      </c>
      <c r="C31" s="9" t="s">
        <v>6</v>
      </c>
      <c r="D31" s="9" t="s">
        <v>24</v>
      </c>
      <c r="E31" s="9" t="s">
        <v>192</v>
      </c>
      <c r="F31" s="9">
        <v>7</v>
      </c>
      <c r="G31" s="9" t="s">
        <v>63</v>
      </c>
      <c r="H31" s="51"/>
    </row>
    <row r="32" spans="1:8" ht="24" x14ac:dyDescent="0.25">
      <c r="A32" s="10">
        <v>2</v>
      </c>
      <c r="B32" s="9" t="s">
        <v>61</v>
      </c>
      <c r="C32" s="9" t="s">
        <v>6</v>
      </c>
      <c r="D32" s="9" t="s">
        <v>62</v>
      </c>
      <c r="E32" s="9" t="s">
        <v>193</v>
      </c>
      <c r="F32" s="19">
        <v>29.15</v>
      </c>
      <c r="G32" s="9" t="s">
        <v>64</v>
      </c>
      <c r="H32" s="51"/>
    </row>
    <row r="33" spans="1:8" ht="24" x14ac:dyDescent="0.25">
      <c r="A33" s="10">
        <v>3</v>
      </c>
      <c r="B33" s="9" t="s">
        <v>25</v>
      </c>
      <c r="C33" s="9" t="s">
        <v>6</v>
      </c>
      <c r="D33" s="9" t="s">
        <v>18</v>
      </c>
      <c r="E33" s="9" t="s">
        <v>194</v>
      </c>
      <c r="F33" s="11">
        <v>18.350000000000001</v>
      </c>
      <c r="G33" s="9" t="s">
        <v>65</v>
      </c>
      <c r="H33" s="51"/>
    </row>
    <row r="34" spans="1:8" ht="24" x14ac:dyDescent="0.25">
      <c r="A34" s="10">
        <v>4</v>
      </c>
      <c r="B34" s="9" t="s">
        <v>132</v>
      </c>
      <c r="C34" s="9" t="s">
        <v>4</v>
      </c>
      <c r="D34" s="9" t="s">
        <v>125</v>
      </c>
      <c r="E34" s="9" t="s">
        <v>126</v>
      </c>
      <c r="F34" s="12">
        <v>45</v>
      </c>
      <c r="G34" s="9" t="s">
        <v>138</v>
      </c>
      <c r="H34" s="51" t="s">
        <v>226</v>
      </c>
    </row>
    <row r="35" spans="1:8" x14ac:dyDescent="0.25">
      <c r="A35" s="29" t="s">
        <v>337</v>
      </c>
      <c r="B35" s="28" t="s">
        <v>173</v>
      </c>
      <c r="C35" s="9"/>
      <c r="D35" s="9"/>
      <c r="E35" s="9"/>
      <c r="F35" s="11"/>
      <c r="G35" s="9"/>
      <c r="H35" s="51"/>
    </row>
    <row r="36" spans="1:8" ht="48" x14ac:dyDescent="0.25">
      <c r="A36" s="10">
        <v>5</v>
      </c>
      <c r="B36" s="9" t="s">
        <v>73</v>
      </c>
      <c r="C36" s="9" t="s">
        <v>6</v>
      </c>
      <c r="D36" s="9" t="s">
        <v>66</v>
      </c>
      <c r="E36" s="9" t="s">
        <v>195</v>
      </c>
      <c r="F36" s="9">
        <v>10</v>
      </c>
      <c r="G36" s="9" t="s">
        <v>335</v>
      </c>
      <c r="H36" s="51" t="s">
        <v>334</v>
      </c>
    </row>
    <row r="37" spans="1:8" ht="48" x14ac:dyDescent="0.25">
      <c r="A37" s="10">
        <v>6</v>
      </c>
      <c r="B37" s="9" t="s">
        <v>74</v>
      </c>
      <c r="C37" s="9" t="s">
        <v>6</v>
      </c>
      <c r="D37" s="9" t="s">
        <v>30</v>
      </c>
      <c r="E37" s="9" t="s">
        <v>195</v>
      </c>
      <c r="F37" s="9">
        <v>10</v>
      </c>
      <c r="G37" s="9" t="s">
        <v>335</v>
      </c>
      <c r="H37" s="51" t="s">
        <v>334</v>
      </c>
    </row>
    <row r="38" spans="1:8" ht="24" x14ac:dyDescent="0.25">
      <c r="A38" s="10">
        <v>7</v>
      </c>
      <c r="B38" s="9" t="s">
        <v>75</v>
      </c>
      <c r="C38" s="9" t="s">
        <v>6</v>
      </c>
      <c r="D38" s="9" t="s">
        <v>67</v>
      </c>
      <c r="E38" s="9" t="s">
        <v>196</v>
      </c>
      <c r="F38" s="13">
        <v>18.2</v>
      </c>
      <c r="G38" s="9" t="s">
        <v>81</v>
      </c>
      <c r="H38" s="51"/>
    </row>
    <row r="39" spans="1:8" ht="24" x14ac:dyDescent="0.25">
      <c r="A39" s="10">
        <v>8</v>
      </c>
      <c r="B39" s="9" t="s">
        <v>76</v>
      </c>
      <c r="C39" s="9" t="s">
        <v>6</v>
      </c>
      <c r="D39" s="9" t="s">
        <v>68</v>
      </c>
      <c r="E39" s="9" t="s">
        <v>197</v>
      </c>
      <c r="F39" s="9">
        <v>15</v>
      </c>
      <c r="G39" s="9" t="s">
        <v>53</v>
      </c>
      <c r="H39" s="51"/>
    </row>
    <row r="40" spans="1:8" ht="24" x14ac:dyDescent="0.25">
      <c r="A40" s="10">
        <v>9</v>
      </c>
      <c r="B40" s="9" t="s">
        <v>77</v>
      </c>
      <c r="C40" s="9" t="s">
        <v>6</v>
      </c>
      <c r="D40" s="9" t="s">
        <v>69</v>
      </c>
      <c r="E40" s="9" t="s">
        <v>198</v>
      </c>
      <c r="F40" s="12">
        <v>19.634</v>
      </c>
      <c r="G40" s="9" t="s">
        <v>82</v>
      </c>
      <c r="H40" s="51"/>
    </row>
    <row r="41" spans="1:8" ht="24" x14ac:dyDescent="0.25">
      <c r="A41" s="10">
        <v>10</v>
      </c>
      <c r="B41" s="9" t="s">
        <v>78</v>
      </c>
      <c r="C41" s="9" t="s">
        <v>6</v>
      </c>
      <c r="D41" s="9" t="s">
        <v>70</v>
      </c>
      <c r="E41" s="9" t="s">
        <v>199</v>
      </c>
      <c r="F41" s="9">
        <v>1</v>
      </c>
      <c r="G41" s="9" t="s">
        <v>84</v>
      </c>
      <c r="H41" s="51"/>
    </row>
    <row r="42" spans="1:8" ht="36" x14ac:dyDescent="0.25">
      <c r="A42" s="10">
        <v>11</v>
      </c>
      <c r="B42" s="9" t="s">
        <v>79</v>
      </c>
      <c r="C42" s="9" t="s">
        <v>6</v>
      </c>
      <c r="D42" s="9" t="s">
        <v>71</v>
      </c>
      <c r="E42" s="9" t="s">
        <v>197</v>
      </c>
      <c r="F42" s="9">
        <v>25.27</v>
      </c>
      <c r="G42" s="9" t="s">
        <v>85</v>
      </c>
      <c r="H42" s="5" t="s">
        <v>227</v>
      </c>
    </row>
    <row r="43" spans="1:8" ht="36" x14ac:dyDescent="0.25">
      <c r="A43" s="10">
        <v>12</v>
      </c>
      <c r="B43" s="9" t="s">
        <v>80</v>
      </c>
      <c r="C43" s="9" t="s">
        <v>6</v>
      </c>
      <c r="D43" s="9" t="s">
        <v>72</v>
      </c>
      <c r="E43" s="9" t="s">
        <v>197</v>
      </c>
      <c r="F43" s="9">
        <v>24.09</v>
      </c>
      <c r="G43" s="9" t="s">
        <v>85</v>
      </c>
      <c r="H43" s="5" t="s">
        <v>227</v>
      </c>
    </row>
    <row r="44" spans="1:8" x14ac:dyDescent="0.25">
      <c r="A44" s="10">
        <v>13</v>
      </c>
      <c r="B44" s="9" t="s">
        <v>133</v>
      </c>
      <c r="C44" s="9" t="s">
        <v>4</v>
      </c>
      <c r="D44" s="9" t="s">
        <v>127</v>
      </c>
      <c r="E44" s="9" t="s">
        <v>200</v>
      </c>
      <c r="F44" s="13">
        <v>11.8</v>
      </c>
      <c r="G44" s="9" t="s">
        <v>139</v>
      </c>
      <c r="H44" s="51"/>
    </row>
    <row r="45" spans="1:8" ht="24" x14ac:dyDescent="0.25">
      <c r="A45" s="10">
        <v>14</v>
      </c>
      <c r="B45" s="9" t="s">
        <v>144</v>
      </c>
      <c r="C45" s="9" t="s">
        <v>10</v>
      </c>
      <c r="D45" s="9" t="s">
        <v>11</v>
      </c>
      <c r="E45" s="9" t="s">
        <v>201</v>
      </c>
      <c r="F45" s="9">
        <v>2.5</v>
      </c>
      <c r="G45" s="9" t="s">
        <v>145</v>
      </c>
      <c r="H45" s="51"/>
    </row>
    <row r="46" spans="1:8" ht="24" x14ac:dyDescent="0.25">
      <c r="A46" s="10">
        <v>15</v>
      </c>
      <c r="B46" s="9" t="s">
        <v>146</v>
      </c>
      <c r="C46" s="9" t="s">
        <v>8</v>
      </c>
      <c r="D46" s="9" t="s">
        <v>58</v>
      </c>
      <c r="E46" s="9" t="s">
        <v>202</v>
      </c>
      <c r="F46" s="10">
        <v>1.7</v>
      </c>
      <c r="G46" s="10" t="s">
        <v>139</v>
      </c>
      <c r="H46" s="51"/>
    </row>
    <row r="47" spans="1:8" ht="24" x14ac:dyDescent="0.25">
      <c r="A47" s="10">
        <v>16</v>
      </c>
      <c r="B47" s="9" t="s">
        <v>149</v>
      </c>
      <c r="C47" s="9" t="s">
        <v>8</v>
      </c>
      <c r="D47" s="9" t="s">
        <v>147</v>
      </c>
      <c r="E47" s="9" t="s">
        <v>203</v>
      </c>
      <c r="F47" s="10">
        <v>1.9</v>
      </c>
      <c r="G47" s="10" t="s">
        <v>54</v>
      </c>
      <c r="H47" s="51"/>
    </row>
    <row r="48" spans="1:8" ht="24" x14ac:dyDescent="0.25">
      <c r="A48" s="10">
        <v>17</v>
      </c>
      <c r="B48" s="9" t="s">
        <v>150</v>
      </c>
      <c r="C48" s="9" t="s">
        <v>8</v>
      </c>
      <c r="D48" s="9" t="s">
        <v>148</v>
      </c>
      <c r="E48" s="9" t="s">
        <v>204</v>
      </c>
      <c r="F48" s="9">
        <v>0.98</v>
      </c>
      <c r="G48" s="10" t="s">
        <v>54</v>
      </c>
      <c r="H48" s="51"/>
    </row>
    <row r="49" spans="1:8" ht="24" x14ac:dyDescent="0.25">
      <c r="A49" s="10">
        <v>18</v>
      </c>
      <c r="B49" s="9" t="s">
        <v>151</v>
      </c>
      <c r="C49" s="9" t="s">
        <v>8</v>
      </c>
      <c r="D49" s="9" t="s">
        <v>148</v>
      </c>
      <c r="E49" s="9" t="s">
        <v>205</v>
      </c>
      <c r="F49" s="9">
        <v>0.43</v>
      </c>
      <c r="G49" s="10" t="s">
        <v>100</v>
      </c>
      <c r="H49" s="51"/>
    </row>
    <row r="50" spans="1:8" ht="24" x14ac:dyDescent="0.25">
      <c r="A50" s="10">
        <v>19</v>
      </c>
      <c r="B50" s="9" t="s">
        <v>156</v>
      </c>
      <c r="C50" s="9" t="s">
        <v>8</v>
      </c>
      <c r="D50" s="9" t="s">
        <v>157</v>
      </c>
      <c r="E50" s="9" t="s">
        <v>152</v>
      </c>
      <c r="F50" s="10">
        <v>0.15</v>
      </c>
      <c r="G50" s="10" t="s">
        <v>158</v>
      </c>
      <c r="H50" s="51"/>
    </row>
    <row r="51" spans="1:8" x14ac:dyDescent="0.25">
      <c r="A51" s="29" t="s">
        <v>345</v>
      </c>
      <c r="B51" s="28" t="s">
        <v>170</v>
      </c>
      <c r="C51" s="9"/>
      <c r="D51" s="9"/>
      <c r="E51" s="9"/>
      <c r="F51" s="9"/>
      <c r="G51" s="9"/>
      <c r="H51" s="51"/>
    </row>
    <row r="52" spans="1:8" ht="24" x14ac:dyDescent="0.25">
      <c r="A52" s="10">
        <v>20</v>
      </c>
      <c r="B52" s="9" t="s">
        <v>87</v>
      </c>
      <c r="C52" s="9" t="s">
        <v>6</v>
      </c>
      <c r="D52" s="9" t="s">
        <v>86</v>
      </c>
      <c r="E52" s="9" t="s">
        <v>206</v>
      </c>
      <c r="F52" s="9">
        <v>4.4000000000000004</v>
      </c>
      <c r="G52" s="9" t="s">
        <v>53</v>
      </c>
      <c r="H52" s="51"/>
    </row>
    <row r="53" spans="1:8" x14ac:dyDescent="0.25">
      <c r="A53" s="29" t="s">
        <v>346</v>
      </c>
      <c r="B53" s="28" t="s">
        <v>186</v>
      </c>
      <c r="C53" s="9"/>
      <c r="D53" s="9"/>
      <c r="E53" s="9"/>
      <c r="F53" s="9"/>
      <c r="G53" s="9"/>
      <c r="H53" s="51"/>
    </row>
    <row r="54" spans="1:8" ht="24" x14ac:dyDescent="0.25">
      <c r="A54" s="10">
        <v>21</v>
      </c>
      <c r="B54" s="9" t="s">
        <v>93</v>
      </c>
      <c r="C54" s="9" t="s">
        <v>6</v>
      </c>
      <c r="D54" s="9" t="s">
        <v>66</v>
      </c>
      <c r="E54" s="9" t="s">
        <v>207</v>
      </c>
      <c r="F54" s="9">
        <v>20</v>
      </c>
      <c r="G54" s="9" t="s">
        <v>54</v>
      </c>
      <c r="H54" s="51"/>
    </row>
    <row r="55" spans="1:8" ht="24" x14ac:dyDescent="0.25">
      <c r="A55" s="10">
        <v>22</v>
      </c>
      <c r="B55" s="9" t="s">
        <v>94</v>
      </c>
      <c r="C55" s="9" t="s">
        <v>6</v>
      </c>
      <c r="D55" s="9" t="s">
        <v>88</v>
      </c>
      <c r="E55" s="9" t="s">
        <v>208</v>
      </c>
      <c r="F55" s="9">
        <v>20</v>
      </c>
      <c r="G55" s="9" t="s">
        <v>54</v>
      </c>
      <c r="H55" s="51"/>
    </row>
    <row r="56" spans="1:8" ht="24" x14ac:dyDescent="0.25">
      <c r="A56" s="10">
        <v>23</v>
      </c>
      <c r="B56" s="9" t="s">
        <v>95</v>
      </c>
      <c r="C56" s="9" t="s">
        <v>6</v>
      </c>
      <c r="D56" s="9" t="s">
        <v>89</v>
      </c>
      <c r="E56" s="9" t="s">
        <v>207</v>
      </c>
      <c r="F56" s="12">
        <v>5</v>
      </c>
      <c r="G56" s="9" t="s">
        <v>99</v>
      </c>
      <c r="H56" s="51"/>
    </row>
    <row r="57" spans="1:8" ht="24" x14ac:dyDescent="0.25">
      <c r="A57" s="10">
        <v>24</v>
      </c>
      <c r="B57" s="9" t="s">
        <v>96</v>
      </c>
      <c r="C57" s="9" t="s">
        <v>6</v>
      </c>
      <c r="D57" s="9" t="s">
        <v>90</v>
      </c>
      <c r="E57" s="9" t="s">
        <v>207</v>
      </c>
      <c r="F57" s="13">
        <v>3.6</v>
      </c>
      <c r="G57" s="9" t="s">
        <v>100</v>
      </c>
      <c r="H57" s="51"/>
    </row>
    <row r="58" spans="1:8" ht="24" x14ac:dyDescent="0.25">
      <c r="A58" s="10">
        <v>25</v>
      </c>
      <c r="B58" s="9" t="s">
        <v>19</v>
      </c>
      <c r="C58" s="9" t="s">
        <v>6</v>
      </c>
      <c r="D58" s="9" t="s">
        <v>20</v>
      </c>
      <c r="E58" s="9" t="s">
        <v>209</v>
      </c>
      <c r="F58" s="12">
        <v>10</v>
      </c>
      <c r="G58" s="9" t="s">
        <v>101</v>
      </c>
      <c r="H58" s="51"/>
    </row>
    <row r="59" spans="1:8" ht="24" x14ac:dyDescent="0.25">
      <c r="A59" s="10">
        <v>26</v>
      </c>
      <c r="B59" s="9" t="s">
        <v>97</v>
      </c>
      <c r="C59" s="9" t="s">
        <v>6</v>
      </c>
      <c r="D59" s="9" t="s">
        <v>91</v>
      </c>
      <c r="E59" s="9" t="s">
        <v>210</v>
      </c>
      <c r="F59" s="9">
        <v>2</v>
      </c>
      <c r="G59" s="9" t="s">
        <v>54</v>
      </c>
      <c r="H59" s="51"/>
    </row>
    <row r="60" spans="1:8" ht="24" x14ac:dyDescent="0.25">
      <c r="A60" s="10">
        <v>27</v>
      </c>
      <c r="B60" s="9" t="s">
        <v>98</v>
      </c>
      <c r="C60" s="9" t="s">
        <v>6</v>
      </c>
      <c r="D60" s="9" t="s">
        <v>92</v>
      </c>
      <c r="E60" s="9" t="s">
        <v>211</v>
      </c>
      <c r="F60" s="9">
        <v>10.31</v>
      </c>
      <c r="G60" s="9" t="s">
        <v>102</v>
      </c>
      <c r="H60" s="51"/>
    </row>
    <row r="61" spans="1:8" ht="24" x14ac:dyDescent="0.25">
      <c r="A61" s="10">
        <v>28</v>
      </c>
      <c r="B61" s="9" t="s">
        <v>26</v>
      </c>
      <c r="C61" s="9" t="s">
        <v>6</v>
      </c>
      <c r="D61" s="9" t="s">
        <v>27</v>
      </c>
      <c r="E61" s="9" t="s">
        <v>208</v>
      </c>
      <c r="F61" s="9">
        <v>11.651999999999999</v>
      </c>
      <c r="G61" s="9" t="s">
        <v>103</v>
      </c>
      <c r="H61" s="51"/>
    </row>
    <row r="62" spans="1:8" ht="24" x14ac:dyDescent="0.25">
      <c r="A62" s="10">
        <v>29</v>
      </c>
      <c r="B62" s="9" t="s">
        <v>155</v>
      </c>
      <c r="C62" s="9" t="s">
        <v>230</v>
      </c>
      <c r="D62" s="9" t="s">
        <v>153</v>
      </c>
      <c r="E62" s="9" t="s">
        <v>213</v>
      </c>
      <c r="F62" s="9">
        <v>6.6</v>
      </c>
      <c r="G62" s="9" t="s">
        <v>154</v>
      </c>
      <c r="H62" s="51"/>
    </row>
    <row r="63" spans="1:8" ht="48" x14ac:dyDescent="0.25">
      <c r="A63" s="10">
        <v>30</v>
      </c>
      <c r="B63" s="18" t="s">
        <v>166</v>
      </c>
      <c r="C63" s="9" t="s">
        <v>230</v>
      </c>
      <c r="D63" s="9" t="s">
        <v>164</v>
      </c>
      <c r="E63" s="9" t="s">
        <v>214</v>
      </c>
      <c r="F63" s="9">
        <v>6.6</v>
      </c>
      <c r="G63" s="9" t="s">
        <v>165</v>
      </c>
      <c r="H63" s="51"/>
    </row>
    <row r="64" spans="1:8" x14ac:dyDescent="0.25">
      <c r="A64" s="53" t="s">
        <v>347</v>
      </c>
      <c r="B64" s="28" t="s">
        <v>174</v>
      </c>
      <c r="C64" s="9"/>
      <c r="D64" s="9"/>
      <c r="E64" s="9"/>
      <c r="F64" s="9"/>
      <c r="G64" s="9"/>
      <c r="H64" s="51"/>
    </row>
    <row r="65" spans="1:8" ht="36" x14ac:dyDescent="0.25">
      <c r="A65" s="10">
        <v>31</v>
      </c>
      <c r="B65" s="9" t="s">
        <v>112</v>
      </c>
      <c r="C65" s="9" t="s">
        <v>6</v>
      </c>
      <c r="D65" s="9" t="s">
        <v>104</v>
      </c>
      <c r="E65" s="9" t="s">
        <v>212</v>
      </c>
      <c r="F65" s="9">
        <v>12</v>
      </c>
      <c r="G65" s="9" t="s">
        <v>119</v>
      </c>
      <c r="H65" s="51"/>
    </row>
    <row r="66" spans="1:8" ht="36" x14ac:dyDescent="0.25">
      <c r="A66" s="10">
        <v>32</v>
      </c>
      <c r="B66" s="9" t="s">
        <v>16</v>
      </c>
      <c r="C66" s="9" t="s">
        <v>6</v>
      </c>
      <c r="D66" s="9" t="s">
        <v>167</v>
      </c>
      <c r="E66" s="9" t="s">
        <v>215</v>
      </c>
      <c r="F66" s="12">
        <v>20</v>
      </c>
      <c r="G66" s="9" t="s">
        <v>120</v>
      </c>
      <c r="H66" s="51"/>
    </row>
    <row r="67" spans="1:8" ht="36" x14ac:dyDescent="0.25">
      <c r="A67" s="10">
        <v>33</v>
      </c>
      <c r="B67" s="9" t="s">
        <v>17</v>
      </c>
      <c r="C67" s="9" t="s">
        <v>6</v>
      </c>
      <c r="D67" s="9" t="s">
        <v>105</v>
      </c>
      <c r="E67" s="9" t="s">
        <v>216</v>
      </c>
      <c r="F67" s="9">
        <v>10.4</v>
      </c>
      <c r="G67" s="9" t="s">
        <v>121</v>
      </c>
      <c r="H67" s="51"/>
    </row>
    <row r="68" spans="1:8" x14ac:dyDescent="0.25">
      <c r="A68" s="10">
        <v>34</v>
      </c>
      <c r="B68" s="9" t="s">
        <v>134</v>
      </c>
      <c r="C68" s="9" t="s">
        <v>4</v>
      </c>
      <c r="D68" s="9" t="s">
        <v>128</v>
      </c>
      <c r="E68" s="9" t="s">
        <v>217</v>
      </c>
      <c r="F68" s="12">
        <v>7</v>
      </c>
      <c r="G68" s="9" t="s">
        <v>83</v>
      </c>
      <c r="H68" s="51"/>
    </row>
    <row r="69" spans="1:8" x14ac:dyDescent="0.25">
      <c r="A69" s="29" t="s">
        <v>348</v>
      </c>
      <c r="B69" s="28" t="s">
        <v>175</v>
      </c>
      <c r="C69" s="9"/>
      <c r="D69" s="9"/>
      <c r="E69" s="9"/>
      <c r="F69" s="9"/>
      <c r="G69" s="9"/>
      <c r="H69" s="51"/>
    </row>
    <row r="70" spans="1:8" ht="24" x14ac:dyDescent="0.25">
      <c r="A70" s="10">
        <v>35</v>
      </c>
      <c r="B70" s="9" t="s">
        <v>113</v>
      </c>
      <c r="C70" s="9" t="s">
        <v>6</v>
      </c>
      <c r="D70" s="9" t="s">
        <v>106</v>
      </c>
      <c r="E70" s="9" t="s">
        <v>218</v>
      </c>
      <c r="F70" s="11">
        <v>18.420000000000002</v>
      </c>
      <c r="G70" s="9" t="s">
        <v>122</v>
      </c>
      <c r="H70" s="51"/>
    </row>
    <row r="71" spans="1:8" ht="24" x14ac:dyDescent="0.25">
      <c r="A71" s="10">
        <v>36</v>
      </c>
      <c r="B71" s="9" t="s">
        <v>114</v>
      </c>
      <c r="C71" s="9" t="s">
        <v>6</v>
      </c>
      <c r="D71" s="9" t="s">
        <v>107</v>
      </c>
      <c r="E71" s="9" t="s">
        <v>219</v>
      </c>
      <c r="F71" s="9">
        <v>25</v>
      </c>
      <c r="G71" s="9" t="s">
        <v>54</v>
      </c>
      <c r="H71" s="51"/>
    </row>
    <row r="72" spans="1:8" ht="24" x14ac:dyDescent="0.25">
      <c r="A72" s="10">
        <v>37</v>
      </c>
      <c r="B72" s="9" t="s">
        <v>115</v>
      </c>
      <c r="C72" s="9" t="s">
        <v>6</v>
      </c>
      <c r="D72" s="9" t="s">
        <v>108</v>
      </c>
      <c r="E72" s="9" t="s">
        <v>109</v>
      </c>
      <c r="F72" s="9">
        <v>25</v>
      </c>
      <c r="G72" s="9" t="s">
        <v>54</v>
      </c>
      <c r="H72" s="51"/>
    </row>
    <row r="73" spans="1:8" ht="24" x14ac:dyDescent="0.25">
      <c r="A73" s="10">
        <v>38</v>
      </c>
      <c r="B73" s="9" t="s">
        <v>116</v>
      </c>
      <c r="C73" s="9" t="s">
        <v>6</v>
      </c>
      <c r="D73" s="9" t="s">
        <v>110</v>
      </c>
      <c r="E73" s="9" t="s">
        <v>220</v>
      </c>
      <c r="F73" s="13">
        <v>25.6</v>
      </c>
      <c r="G73" s="9" t="s">
        <v>54</v>
      </c>
      <c r="H73" s="51"/>
    </row>
    <row r="74" spans="1:8" ht="24" x14ac:dyDescent="0.25">
      <c r="A74" s="10">
        <v>39</v>
      </c>
      <c r="B74" s="9" t="s">
        <v>117</v>
      </c>
      <c r="C74" s="9" t="s">
        <v>6</v>
      </c>
      <c r="D74" s="9" t="s">
        <v>86</v>
      </c>
      <c r="E74" s="9" t="s">
        <v>221</v>
      </c>
      <c r="F74" s="12">
        <v>5</v>
      </c>
      <c r="G74" s="9" t="s">
        <v>53</v>
      </c>
      <c r="H74" s="51"/>
    </row>
    <row r="75" spans="1:8" ht="24" x14ac:dyDescent="0.25">
      <c r="A75" s="10">
        <v>40</v>
      </c>
      <c r="B75" s="9" t="s">
        <v>28</v>
      </c>
      <c r="C75" s="9" t="s">
        <v>6</v>
      </c>
      <c r="D75" s="9" t="s">
        <v>29</v>
      </c>
      <c r="E75" s="9" t="s">
        <v>222</v>
      </c>
      <c r="F75" s="12">
        <v>16</v>
      </c>
      <c r="G75" s="9" t="s">
        <v>123</v>
      </c>
      <c r="H75" s="51"/>
    </row>
    <row r="76" spans="1:8" ht="24" x14ac:dyDescent="0.25">
      <c r="A76" s="10">
        <v>41</v>
      </c>
      <c r="B76" s="9" t="s">
        <v>118</v>
      </c>
      <c r="C76" s="9" t="s">
        <v>6</v>
      </c>
      <c r="D76" s="9" t="s">
        <v>111</v>
      </c>
      <c r="E76" s="9" t="s">
        <v>223</v>
      </c>
      <c r="F76" s="9">
        <v>7.6</v>
      </c>
      <c r="G76" s="9" t="s">
        <v>124</v>
      </c>
      <c r="H76" s="51"/>
    </row>
    <row r="77" spans="1:8" ht="24" x14ac:dyDescent="0.25">
      <c r="A77" s="10">
        <v>42</v>
      </c>
      <c r="B77" s="9" t="s">
        <v>135</v>
      </c>
      <c r="C77" s="9" t="s">
        <v>4</v>
      </c>
      <c r="D77" s="9" t="s">
        <v>129</v>
      </c>
      <c r="E77" s="9" t="s">
        <v>161</v>
      </c>
      <c r="F77" s="20">
        <v>19.105</v>
      </c>
      <c r="G77" s="9" t="s">
        <v>140</v>
      </c>
      <c r="H77" s="51"/>
    </row>
    <row r="78" spans="1:8" ht="36" x14ac:dyDescent="0.25">
      <c r="A78" s="10">
        <v>43</v>
      </c>
      <c r="B78" s="9" t="s">
        <v>136</v>
      </c>
      <c r="C78" s="9" t="s">
        <v>4</v>
      </c>
      <c r="D78" s="9" t="s">
        <v>130</v>
      </c>
      <c r="E78" s="9" t="s">
        <v>162</v>
      </c>
      <c r="F78" s="11">
        <v>15.49</v>
      </c>
      <c r="G78" s="9" t="s">
        <v>141</v>
      </c>
      <c r="H78" s="51"/>
    </row>
    <row r="79" spans="1:8" ht="24" x14ac:dyDescent="0.25">
      <c r="A79" s="10">
        <v>44</v>
      </c>
      <c r="B79" s="9" t="s">
        <v>137</v>
      </c>
      <c r="C79" s="9" t="s">
        <v>4</v>
      </c>
      <c r="D79" s="9" t="s">
        <v>131</v>
      </c>
      <c r="E79" s="9" t="s">
        <v>163</v>
      </c>
      <c r="F79" s="11">
        <v>12.75</v>
      </c>
      <c r="G79" s="9" t="s">
        <v>142</v>
      </c>
      <c r="H79" s="51"/>
    </row>
    <row r="80" spans="1:8" ht="24" x14ac:dyDescent="0.25">
      <c r="A80" s="10">
        <v>45</v>
      </c>
      <c r="B80" s="9" t="s">
        <v>13</v>
      </c>
      <c r="C80" s="9" t="s">
        <v>4</v>
      </c>
      <c r="D80" s="9" t="s">
        <v>12</v>
      </c>
      <c r="E80" s="9" t="s">
        <v>163</v>
      </c>
      <c r="F80" s="12">
        <v>4.91</v>
      </c>
      <c r="G80" s="9" t="s">
        <v>143</v>
      </c>
      <c r="H80" s="51"/>
    </row>
  </sheetData>
  <mergeCells count="3">
    <mergeCell ref="B3:H3"/>
    <mergeCell ref="B29:H29"/>
    <mergeCell ref="A1:H1"/>
  </mergeCells>
  <pageMargins left="0.36458333333333331" right="0.19685039370078741" top="0.31496062992125984" bottom="0.31496062992125984" header="0.11811023622047245" footer="0.11811023622047245"/>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WhiteSpace="0" view="pageLayout" zoomScaleNormal="100" workbookViewId="0">
      <selection activeCell="C23" sqref="C23"/>
    </sheetView>
  </sheetViews>
  <sheetFormatPr defaultRowHeight="15" x14ac:dyDescent="0.25"/>
  <cols>
    <col min="1" max="1" width="4.5703125" customWidth="1"/>
    <col min="2" max="2" width="29.140625" customWidth="1"/>
    <col min="3" max="3" width="23.7109375" bestFit="1" customWidth="1"/>
    <col min="4" max="4" width="8.5703125" bestFit="1" customWidth="1"/>
    <col min="5" max="5" width="29.85546875" customWidth="1"/>
    <col min="6" max="6" width="24.140625" customWidth="1"/>
    <col min="7" max="7" width="13.7109375" customWidth="1"/>
  </cols>
  <sheetData>
    <row r="1" spans="1:7" ht="42" customHeight="1" x14ac:dyDescent="0.25">
      <c r="A1" s="62" t="s">
        <v>351</v>
      </c>
      <c r="B1" s="62"/>
      <c r="C1" s="62"/>
      <c r="D1" s="62"/>
      <c r="E1" s="62"/>
      <c r="F1" s="62"/>
      <c r="G1" s="62"/>
    </row>
    <row r="2" spans="1:7" ht="24" x14ac:dyDescent="0.25">
      <c r="A2" s="5" t="s">
        <v>7</v>
      </c>
      <c r="B2" s="5" t="s">
        <v>256</v>
      </c>
      <c r="C2" s="5" t="s">
        <v>257</v>
      </c>
      <c r="D2" s="5" t="s">
        <v>168</v>
      </c>
      <c r="E2" s="5" t="s">
        <v>349</v>
      </c>
      <c r="F2" s="5" t="s">
        <v>169</v>
      </c>
      <c r="G2" s="54" t="s">
        <v>350</v>
      </c>
    </row>
    <row r="3" spans="1:7" x14ac:dyDescent="0.25">
      <c r="A3" s="5" t="s">
        <v>239</v>
      </c>
      <c r="B3" s="5" t="s">
        <v>267</v>
      </c>
      <c r="C3" s="51">
        <v>2</v>
      </c>
      <c r="D3" s="5">
        <f>SUM(D4:D5)</f>
        <v>16</v>
      </c>
      <c r="E3" s="40"/>
      <c r="F3" s="51"/>
      <c r="G3" s="51"/>
    </row>
    <row r="4" spans="1:7" x14ac:dyDescent="0.25">
      <c r="A4" s="51">
        <v>1</v>
      </c>
      <c r="B4" s="51" t="s">
        <v>268</v>
      </c>
      <c r="C4" s="51" t="s">
        <v>269</v>
      </c>
      <c r="D4" s="51">
        <v>10</v>
      </c>
      <c r="E4" s="51" t="s">
        <v>270</v>
      </c>
      <c r="F4" s="51" t="s">
        <v>271</v>
      </c>
      <c r="G4" s="51"/>
    </row>
    <row r="5" spans="1:7" x14ac:dyDescent="0.25">
      <c r="A5" s="42">
        <v>2</v>
      </c>
      <c r="B5" s="51" t="s">
        <v>268</v>
      </c>
      <c r="C5" s="51" t="s">
        <v>272</v>
      </c>
      <c r="D5" s="51">
        <v>6</v>
      </c>
      <c r="E5" s="51" t="s">
        <v>273</v>
      </c>
      <c r="F5" s="51" t="s">
        <v>274</v>
      </c>
      <c r="G5" s="51"/>
    </row>
    <row r="6" spans="1:7" x14ac:dyDescent="0.25">
      <c r="A6" s="5" t="s">
        <v>241</v>
      </c>
      <c r="B6" s="47" t="s">
        <v>287</v>
      </c>
      <c r="C6" s="5">
        <v>2</v>
      </c>
      <c r="D6" s="43">
        <f>SUM(D7:D8)</f>
        <v>3.79</v>
      </c>
      <c r="E6" s="51"/>
      <c r="F6" s="51"/>
      <c r="G6" s="51"/>
    </row>
    <row r="7" spans="1:7" ht="24" x14ac:dyDescent="0.25">
      <c r="A7" s="51">
        <v>1</v>
      </c>
      <c r="B7" s="51" t="s">
        <v>288</v>
      </c>
      <c r="C7" s="51" t="s">
        <v>289</v>
      </c>
      <c r="D7" s="41">
        <v>2.4</v>
      </c>
      <c r="E7" s="51" t="s">
        <v>290</v>
      </c>
      <c r="F7" s="51" t="s">
        <v>291</v>
      </c>
      <c r="G7" s="51"/>
    </row>
    <row r="8" spans="1:7" ht="24" x14ac:dyDescent="0.25">
      <c r="A8" s="51">
        <v>2</v>
      </c>
      <c r="B8" s="51" t="s">
        <v>153</v>
      </c>
      <c r="C8" s="51" t="s">
        <v>292</v>
      </c>
      <c r="D8" s="45">
        <v>1.39</v>
      </c>
      <c r="E8" s="51" t="s">
        <v>293</v>
      </c>
      <c r="F8" s="51" t="s">
        <v>294</v>
      </c>
      <c r="G8" s="51"/>
    </row>
    <row r="9" spans="1:7" x14ac:dyDescent="0.25">
      <c r="A9" s="5" t="s">
        <v>303</v>
      </c>
      <c r="B9" s="47" t="s">
        <v>310</v>
      </c>
      <c r="C9" s="5">
        <v>3</v>
      </c>
      <c r="D9" s="5">
        <f>SUM(D10:D12)</f>
        <v>6.8699999999999992</v>
      </c>
      <c r="E9" s="51"/>
      <c r="F9" s="51"/>
      <c r="G9" s="51"/>
    </row>
    <row r="10" spans="1:7" ht="48" x14ac:dyDescent="0.25">
      <c r="A10" s="51">
        <v>1</v>
      </c>
      <c r="B10" s="51" t="s">
        <v>311</v>
      </c>
      <c r="C10" s="51" t="s">
        <v>312</v>
      </c>
      <c r="D10" s="51">
        <v>2.97</v>
      </c>
      <c r="E10" s="51" t="s">
        <v>313</v>
      </c>
      <c r="F10" s="51" t="s">
        <v>314</v>
      </c>
      <c r="G10" s="51"/>
    </row>
    <row r="11" spans="1:7" ht="48" x14ac:dyDescent="0.25">
      <c r="A11" s="51">
        <v>2</v>
      </c>
      <c r="B11" s="51" t="s">
        <v>311</v>
      </c>
      <c r="C11" s="51" t="s">
        <v>315</v>
      </c>
      <c r="D11" s="51">
        <v>2.2999999999999998</v>
      </c>
      <c r="E11" s="51" t="s">
        <v>316</v>
      </c>
      <c r="F11" s="51" t="s">
        <v>314</v>
      </c>
      <c r="G11" s="51"/>
    </row>
    <row r="12" spans="1:7" ht="24" x14ac:dyDescent="0.25">
      <c r="A12" s="51">
        <v>3</v>
      </c>
      <c r="B12" s="51" t="s">
        <v>317</v>
      </c>
      <c r="C12" s="51" t="s">
        <v>315</v>
      </c>
      <c r="D12" s="51">
        <v>1.6</v>
      </c>
      <c r="E12" s="51" t="s">
        <v>318</v>
      </c>
      <c r="F12" s="51" t="s">
        <v>319</v>
      </c>
      <c r="G12" s="51"/>
    </row>
    <row r="13" spans="1:7" x14ac:dyDescent="0.25">
      <c r="A13" s="5" t="s">
        <v>309</v>
      </c>
      <c r="B13" s="30" t="s">
        <v>320</v>
      </c>
      <c r="C13" s="51">
        <v>1</v>
      </c>
      <c r="D13" s="5">
        <v>2.2999999999999998</v>
      </c>
      <c r="E13" s="51"/>
      <c r="F13" s="51"/>
      <c r="G13" s="51"/>
    </row>
    <row r="14" spans="1:7" x14ac:dyDescent="0.25">
      <c r="A14" s="51">
        <v>1</v>
      </c>
      <c r="B14" s="51" t="s">
        <v>321</v>
      </c>
      <c r="C14" s="51" t="s">
        <v>322</v>
      </c>
      <c r="D14" s="51">
        <v>2.2999999999999998</v>
      </c>
      <c r="E14" s="51" t="s">
        <v>323</v>
      </c>
      <c r="F14" s="51" t="s">
        <v>324</v>
      </c>
      <c r="G14" s="51"/>
    </row>
    <row r="15" spans="1:7" x14ac:dyDescent="0.25">
      <c r="A15" s="49"/>
      <c r="B15" s="50" t="s">
        <v>325</v>
      </c>
      <c r="C15" s="49"/>
      <c r="D15" s="49"/>
      <c r="E15" s="49"/>
      <c r="F15" s="49"/>
      <c r="G15" s="49"/>
    </row>
  </sheetData>
  <mergeCells count="1">
    <mergeCell ref="A1:G1"/>
  </mergeCells>
  <pageMargins left="0.57291666666666663" right="0.31496062992125984" top="0.39370078740157483" bottom="0.3937007874015748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WhiteSpace="0" view="pageLayout" zoomScaleNormal="100" workbookViewId="0">
      <selection activeCell="C21" sqref="C21"/>
    </sheetView>
  </sheetViews>
  <sheetFormatPr defaultRowHeight="15" x14ac:dyDescent="0.25"/>
  <cols>
    <col min="1" max="1" width="4.5703125" customWidth="1"/>
    <col min="2" max="2" width="29" bestFit="1" customWidth="1"/>
    <col min="3" max="3" width="23.7109375" bestFit="1" customWidth="1"/>
    <col min="4" max="4" width="8.5703125" bestFit="1" customWidth="1"/>
    <col min="5" max="5" width="8.5703125" customWidth="1"/>
    <col min="6" max="6" width="32.5703125" customWidth="1"/>
    <col min="7" max="7" width="24.5703125" customWidth="1"/>
  </cols>
  <sheetData>
    <row r="1" spans="1:7" ht="42" customHeight="1" x14ac:dyDescent="0.25">
      <c r="A1" s="62" t="s">
        <v>352</v>
      </c>
      <c r="B1" s="62"/>
      <c r="C1" s="62"/>
      <c r="D1" s="62"/>
      <c r="E1" s="62"/>
      <c r="F1" s="62"/>
      <c r="G1" s="62"/>
    </row>
    <row r="2" spans="1:7" ht="36" x14ac:dyDescent="0.25">
      <c r="A2" s="5" t="s">
        <v>7</v>
      </c>
      <c r="B2" s="5" t="s">
        <v>256</v>
      </c>
      <c r="C2" s="5" t="s">
        <v>257</v>
      </c>
      <c r="D2" s="5" t="s">
        <v>168</v>
      </c>
      <c r="E2" s="5" t="s">
        <v>353</v>
      </c>
      <c r="F2" s="5" t="s">
        <v>349</v>
      </c>
      <c r="G2" s="5" t="s">
        <v>169</v>
      </c>
    </row>
    <row r="3" spans="1:7" x14ac:dyDescent="0.25">
      <c r="A3" s="5" t="s">
        <v>239</v>
      </c>
      <c r="B3" s="5" t="s">
        <v>275</v>
      </c>
      <c r="C3" s="51">
        <v>3</v>
      </c>
      <c r="D3" s="43">
        <f>SUM(D4:D6)</f>
        <v>45.304399999999994</v>
      </c>
      <c r="E3" s="43"/>
      <c r="F3" s="51"/>
      <c r="G3" s="51"/>
    </row>
    <row r="4" spans="1:7" ht="24" x14ac:dyDescent="0.25">
      <c r="A4" s="51">
        <v>1</v>
      </c>
      <c r="B4" s="48" t="s">
        <v>164</v>
      </c>
      <c r="C4" s="51" t="s">
        <v>276</v>
      </c>
      <c r="D4" s="44">
        <v>32.369999999999997</v>
      </c>
      <c r="E4" s="41">
        <v>32370</v>
      </c>
      <c r="F4" s="51" t="s">
        <v>277</v>
      </c>
      <c r="G4" s="51" t="s">
        <v>278</v>
      </c>
    </row>
    <row r="5" spans="1:7" ht="24" x14ac:dyDescent="0.25">
      <c r="A5" s="51">
        <v>2</v>
      </c>
      <c r="B5" s="51" t="s">
        <v>279</v>
      </c>
      <c r="C5" s="51" t="s">
        <v>280</v>
      </c>
      <c r="D5" s="44">
        <v>2.9643999999999999</v>
      </c>
      <c r="E5" s="41">
        <v>14418</v>
      </c>
      <c r="F5" s="51" t="s">
        <v>281</v>
      </c>
      <c r="G5" s="51" t="s">
        <v>282</v>
      </c>
    </row>
    <row r="6" spans="1:7" ht="24" x14ac:dyDescent="0.25">
      <c r="A6" s="51">
        <v>3</v>
      </c>
      <c r="B6" s="51" t="s">
        <v>283</v>
      </c>
      <c r="C6" s="51" t="s">
        <v>284</v>
      </c>
      <c r="D6" s="44">
        <v>9.9700000000000006</v>
      </c>
      <c r="E6" s="41">
        <v>149700</v>
      </c>
      <c r="F6" s="51" t="s">
        <v>285</v>
      </c>
      <c r="G6" s="51" t="s">
        <v>286</v>
      </c>
    </row>
    <row r="7" spans="1:7" x14ac:dyDescent="0.25">
      <c r="A7" s="5" t="s">
        <v>240</v>
      </c>
      <c r="B7" s="30" t="s">
        <v>295</v>
      </c>
      <c r="C7" s="51">
        <v>2</v>
      </c>
      <c r="D7" s="5">
        <f>SUM(D8:D9)</f>
        <v>137.25</v>
      </c>
      <c r="E7" s="40">
        <f>SUM(E8:E9)</f>
        <v>553020</v>
      </c>
      <c r="F7" s="51"/>
      <c r="G7" s="51"/>
    </row>
    <row r="8" spans="1:7" ht="24" x14ac:dyDescent="0.25">
      <c r="A8" s="51">
        <v>1</v>
      </c>
      <c r="B8" s="51" t="s">
        <v>296</v>
      </c>
      <c r="C8" s="51" t="s">
        <v>297</v>
      </c>
      <c r="D8" s="51">
        <v>47.11</v>
      </c>
      <c r="E8" s="41">
        <v>282600</v>
      </c>
      <c r="F8" s="51" t="s">
        <v>298</v>
      </c>
      <c r="G8" s="51" t="s">
        <v>299</v>
      </c>
    </row>
    <row r="9" spans="1:7" ht="24" x14ac:dyDescent="0.25">
      <c r="A9" s="51">
        <v>2</v>
      </c>
      <c r="B9" s="51" t="s">
        <v>296</v>
      </c>
      <c r="C9" s="51" t="s">
        <v>300</v>
      </c>
      <c r="D9" s="51">
        <v>90.14</v>
      </c>
      <c r="E9" s="41">
        <v>270420</v>
      </c>
      <c r="F9" s="51" t="s">
        <v>301</v>
      </c>
      <c r="G9" s="51" t="s">
        <v>302</v>
      </c>
    </row>
    <row r="10" spans="1:7" x14ac:dyDescent="0.25">
      <c r="A10" s="5" t="s">
        <v>241</v>
      </c>
      <c r="B10" s="30" t="s">
        <v>304</v>
      </c>
      <c r="C10" s="51">
        <v>1</v>
      </c>
      <c r="D10" s="5">
        <f>SUM(D11:D11)</f>
        <v>16.5</v>
      </c>
      <c r="E10" s="40">
        <f>E11</f>
        <v>82500</v>
      </c>
      <c r="F10" s="51"/>
      <c r="G10" s="51"/>
    </row>
    <row r="11" spans="1:7" ht="24" x14ac:dyDescent="0.25">
      <c r="A11" s="51">
        <v>1</v>
      </c>
      <c r="B11" s="51" t="s">
        <v>305</v>
      </c>
      <c r="C11" s="51" t="s">
        <v>306</v>
      </c>
      <c r="D11" s="51">
        <v>16.5</v>
      </c>
      <c r="E11" s="41">
        <v>82500</v>
      </c>
      <c r="F11" s="51" t="s">
        <v>307</v>
      </c>
      <c r="G11" s="46" t="s">
        <v>308</v>
      </c>
    </row>
  </sheetData>
  <mergeCells count="1">
    <mergeCell ref="A1:G1"/>
  </mergeCells>
  <pageMargins left="0.57291666666666663" right="0.31496062992125984" top="0.39370078740157483"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view="pageLayout" zoomScaleNormal="100" workbookViewId="0">
      <selection activeCell="B11" sqref="B11"/>
    </sheetView>
  </sheetViews>
  <sheetFormatPr defaultRowHeight="15" x14ac:dyDescent="0.25"/>
  <cols>
    <col min="1" max="1" width="4.5703125" customWidth="1"/>
    <col min="2" max="2" width="23" customWidth="1"/>
    <col min="3" max="3" width="48" customWidth="1"/>
    <col min="4" max="4" width="25.140625" bestFit="1" customWidth="1"/>
    <col min="5" max="5" width="7.42578125" customWidth="1"/>
    <col min="6" max="6" width="9.85546875" customWidth="1"/>
    <col min="7" max="7" width="16.5703125" customWidth="1"/>
  </cols>
  <sheetData>
    <row r="1" spans="1:7" ht="42" customHeight="1" x14ac:dyDescent="0.25">
      <c r="A1" s="63" t="s">
        <v>354</v>
      </c>
      <c r="B1" s="63"/>
      <c r="C1" s="63"/>
      <c r="D1" s="63"/>
      <c r="E1" s="63"/>
      <c r="F1" s="63"/>
      <c r="G1" s="63"/>
    </row>
    <row r="2" spans="1:7" ht="25.5" x14ac:dyDescent="0.25">
      <c r="A2" s="21" t="s">
        <v>7</v>
      </c>
      <c r="B2" s="21" t="s">
        <v>245</v>
      </c>
      <c r="C2" s="21" t="s">
        <v>246</v>
      </c>
      <c r="D2" s="21" t="s">
        <v>247</v>
      </c>
      <c r="E2" s="21" t="s">
        <v>168</v>
      </c>
      <c r="F2" s="21" t="s">
        <v>171</v>
      </c>
      <c r="G2" s="21" t="s">
        <v>248</v>
      </c>
    </row>
    <row r="3" spans="1:7" x14ac:dyDescent="0.25">
      <c r="A3" s="21">
        <v>1</v>
      </c>
      <c r="B3" s="21" t="s">
        <v>172</v>
      </c>
      <c r="C3" s="21">
        <v>2</v>
      </c>
      <c r="D3" s="21"/>
      <c r="E3" s="21"/>
      <c r="F3" s="21"/>
      <c r="G3" s="21"/>
    </row>
    <row r="4" spans="1:7" ht="25.5" x14ac:dyDescent="0.25">
      <c r="A4" s="22">
        <v>1</v>
      </c>
      <c r="B4" s="22" t="s">
        <v>249</v>
      </c>
      <c r="C4" s="22" t="s">
        <v>164</v>
      </c>
      <c r="D4" s="22" t="s">
        <v>253</v>
      </c>
      <c r="E4" s="36">
        <v>8.5</v>
      </c>
      <c r="F4" s="35" t="s">
        <v>4</v>
      </c>
      <c r="G4" s="23">
        <v>43812</v>
      </c>
    </row>
    <row r="5" spans="1:7" ht="25.5" x14ac:dyDescent="0.25">
      <c r="A5" s="22">
        <v>2</v>
      </c>
      <c r="B5" s="22" t="s">
        <v>250</v>
      </c>
      <c r="C5" s="22" t="s">
        <v>164</v>
      </c>
      <c r="D5" s="22" t="s">
        <v>253</v>
      </c>
      <c r="E5" s="36">
        <v>4.68</v>
      </c>
      <c r="F5" s="35" t="s">
        <v>4</v>
      </c>
      <c r="G5" s="23">
        <v>43830</v>
      </c>
    </row>
    <row r="6" spans="1:7" x14ac:dyDescent="0.25">
      <c r="A6" s="21" t="s">
        <v>240</v>
      </c>
      <c r="B6" s="21" t="s">
        <v>173</v>
      </c>
      <c r="C6" s="22">
        <v>1</v>
      </c>
      <c r="D6" s="22"/>
      <c r="E6" s="36"/>
      <c r="F6" s="35"/>
      <c r="G6" s="23"/>
    </row>
    <row r="7" spans="1:7" x14ac:dyDescent="0.25">
      <c r="A7" s="22">
        <v>1</v>
      </c>
      <c r="B7" s="22" t="s">
        <v>251</v>
      </c>
      <c r="C7" s="22" t="s">
        <v>252</v>
      </c>
      <c r="D7" s="22" t="s">
        <v>254</v>
      </c>
      <c r="E7" s="37">
        <v>1.39</v>
      </c>
      <c r="F7" s="35" t="s">
        <v>4</v>
      </c>
      <c r="G7" s="23">
        <v>43830</v>
      </c>
    </row>
  </sheetData>
  <mergeCells count="1">
    <mergeCell ref="A1:G1"/>
  </mergeCells>
  <pageMargins left="0.31496062992125984" right="0.31496062992125984" top="0.39370078740157483"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view="pageLayout" zoomScaleNormal="115" workbookViewId="0">
      <selection activeCell="D11" sqref="D11"/>
    </sheetView>
  </sheetViews>
  <sheetFormatPr defaultRowHeight="15" x14ac:dyDescent="0.25"/>
  <cols>
    <col min="1" max="1" width="4.5703125" customWidth="1"/>
    <col min="2" max="2" width="29.42578125" customWidth="1"/>
    <col min="3" max="3" width="26" customWidth="1"/>
    <col min="4" max="4" width="44.42578125" customWidth="1"/>
    <col min="5" max="5" width="7.42578125" customWidth="1"/>
    <col min="6" max="6" width="9.85546875" customWidth="1"/>
    <col min="7" max="7" width="16.5703125" customWidth="1"/>
  </cols>
  <sheetData>
    <row r="1" spans="1:7" ht="42" customHeight="1" x14ac:dyDescent="0.25">
      <c r="A1" s="63" t="s">
        <v>355</v>
      </c>
      <c r="B1" s="63"/>
      <c r="C1" s="63"/>
      <c r="D1" s="63"/>
      <c r="E1" s="63"/>
      <c r="F1" s="63"/>
      <c r="G1" s="63"/>
    </row>
    <row r="2" spans="1:7" ht="25.5" x14ac:dyDescent="0.25">
      <c r="A2" s="38" t="s">
        <v>7</v>
      </c>
      <c r="B2" s="38" t="s">
        <v>255</v>
      </c>
      <c r="C2" s="38" t="s">
        <v>256</v>
      </c>
      <c r="D2" s="38" t="s">
        <v>257</v>
      </c>
      <c r="E2" s="38" t="s">
        <v>168</v>
      </c>
      <c r="F2" s="21" t="s">
        <v>171</v>
      </c>
      <c r="G2" s="38" t="s">
        <v>169</v>
      </c>
    </row>
    <row r="3" spans="1:7" ht="30.75" customHeight="1" x14ac:dyDescent="0.25">
      <c r="A3" s="33">
        <v>1</v>
      </c>
      <c r="B3" s="33" t="s">
        <v>258</v>
      </c>
      <c r="C3" s="33" t="s">
        <v>259</v>
      </c>
      <c r="D3" s="33" t="s">
        <v>260</v>
      </c>
      <c r="E3" s="39">
        <v>9.75</v>
      </c>
      <c r="F3" s="33" t="s">
        <v>266</v>
      </c>
      <c r="G3" s="22" t="s">
        <v>261</v>
      </c>
    </row>
    <row r="4" spans="1:7" ht="25.5" x14ac:dyDescent="0.25">
      <c r="A4" s="33">
        <v>2</v>
      </c>
      <c r="B4" s="33" t="s">
        <v>262</v>
      </c>
      <c r="C4" s="33" t="s">
        <v>263</v>
      </c>
      <c r="D4" s="33" t="s">
        <v>264</v>
      </c>
      <c r="E4" s="33">
        <v>10.75</v>
      </c>
      <c r="F4" s="33" t="s">
        <v>266</v>
      </c>
      <c r="G4" s="33" t="s">
        <v>265</v>
      </c>
    </row>
    <row r="5" spans="1:7" s="52" customFormat="1" ht="25.5" x14ac:dyDescent="0.2">
      <c r="A5" s="33">
        <v>3</v>
      </c>
      <c r="B5" s="33" t="s">
        <v>328</v>
      </c>
      <c r="C5" s="33" t="s">
        <v>326</v>
      </c>
      <c r="D5" s="33" t="s">
        <v>327</v>
      </c>
      <c r="E5" s="55">
        <v>9.94</v>
      </c>
      <c r="F5" s="33" t="s">
        <v>266</v>
      </c>
      <c r="G5" s="34">
        <v>44010</v>
      </c>
    </row>
  </sheetData>
  <mergeCells count="1">
    <mergeCell ref="A1:G1"/>
  </mergeCells>
  <pageMargins left="0.31496062992125984" right="0.31496062992125984" top="0.39370078740157483" bottom="0.3937007874015748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abSelected="1" view="pageLayout" zoomScaleNormal="100" workbookViewId="0">
      <selection activeCell="A2" sqref="A2"/>
    </sheetView>
  </sheetViews>
  <sheetFormatPr defaultRowHeight="15" x14ac:dyDescent="0.25"/>
  <cols>
    <col min="1" max="1" width="4.5703125" customWidth="1"/>
    <col min="2" max="2" width="20.85546875" customWidth="1"/>
    <col min="3" max="3" width="50.5703125" customWidth="1"/>
    <col min="4" max="4" width="7.42578125" customWidth="1"/>
    <col min="5" max="5" width="9.85546875" customWidth="1"/>
    <col min="6" max="6" width="25.140625" customWidth="1"/>
    <col min="7" max="7" width="22.140625" customWidth="1"/>
  </cols>
  <sheetData>
    <row r="1" spans="1:7" ht="42" customHeight="1" x14ac:dyDescent="0.25">
      <c r="A1" s="63" t="s">
        <v>357</v>
      </c>
      <c r="B1" s="63"/>
      <c r="C1" s="63"/>
      <c r="D1" s="63"/>
      <c r="E1" s="63"/>
      <c r="F1" s="63"/>
      <c r="G1" s="63"/>
    </row>
    <row r="2" spans="1:7" ht="25.5" x14ac:dyDescent="0.25">
      <c r="A2" s="21" t="s">
        <v>7</v>
      </c>
      <c r="B2" s="21" t="s">
        <v>176</v>
      </c>
      <c r="C2" s="21" t="s">
        <v>177</v>
      </c>
      <c r="D2" s="21" t="s">
        <v>168</v>
      </c>
      <c r="E2" s="21" t="s">
        <v>171</v>
      </c>
      <c r="F2" s="21" t="s">
        <v>228</v>
      </c>
      <c r="G2" s="24" t="s">
        <v>169</v>
      </c>
    </row>
    <row r="3" spans="1:7" ht="36.75" customHeight="1" x14ac:dyDescent="0.25">
      <c r="A3" s="22">
        <v>1</v>
      </c>
      <c r="B3" s="22" t="s">
        <v>179</v>
      </c>
      <c r="C3" s="22" t="s">
        <v>181</v>
      </c>
      <c r="D3" s="22">
        <v>4.2889999999999997</v>
      </c>
      <c r="E3" s="22" t="s">
        <v>178</v>
      </c>
      <c r="F3" s="22" t="s">
        <v>180</v>
      </c>
      <c r="G3" s="23">
        <v>43859</v>
      </c>
    </row>
    <row r="4" spans="1:7" ht="25.5" x14ac:dyDescent="0.25">
      <c r="A4" s="56">
        <v>2</v>
      </c>
      <c r="B4" s="22" t="s">
        <v>243</v>
      </c>
      <c r="C4" s="22" t="s">
        <v>242</v>
      </c>
      <c r="D4" s="22">
        <v>1.819</v>
      </c>
      <c r="E4" s="22" t="s">
        <v>178</v>
      </c>
      <c r="F4" s="22" t="s">
        <v>244</v>
      </c>
      <c r="G4" s="23">
        <v>43709</v>
      </c>
    </row>
  </sheetData>
  <mergeCells count="1">
    <mergeCell ref="A1:G1"/>
  </mergeCells>
  <pageMargins left="0.31496062992125984" right="0.31496062992125984" top="0.39370078740157483"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1_GPHDKS cua Bo</vt:lpstr>
      <vt:lpstr>2_NVcat,soi</vt:lpstr>
      <vt:lpstr>3_NVho</vt:lpstr>
      <vt:lpstr>4_CTDat</vt:lpstr>
      <vt:lpstr>5_SGN</vt:lpstr>
      <vt:lpstr>6_Trong 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dung</dc:creator>
  <cp:lastModifiedBy>andongnhi</cp:lastModifiedBy>
  <cp:lastPrinted>2019-07-10T00:05:50Z</cp:lastPrinted>
  <dcterms:created xsi:type="dcterms:W3CDTF">2014-01-08T03:49:50Z</dcterms:created>
  <dcterms:modified xsi:type="dcterms:W3CDTF">2019-07-11T06:46:41Z</dcterms:modified>
</cp:coreProperties>
</file>